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K:\ÉRTÉKESÍTÉS\ONTOZES-SZERELVENYEK\2023\árlista\"/>
    </mc:Choice>
  </mc:AlternateContent>
  <bookViews>
    <workbookView xWindow="28680" yWindow="-120" windowWidth="29040" windowHeight="17520" activeTab="5"/>
  </bookViews>
  <sheets>
    <sheet name="KEZDŐLAP" sheetId="1" r:id="rId1"/>
    <sheet name="Öntözés" sheetId="14" r:id="rId2"/>
    <sheet name="PP-PE" sheetId="16" r:id="rId3"/>
    <sheet name="Fűmag" sheetId="19" r:id="rId4"/>
    <sheet name="Robotfűnyíró" sheetId="17" r:id="rId5"/>
    <sheet name="Robotok" sheetId="20" r:id="rId6"/>
  </sheets>
  <definedNames>
    <definedName name="_xlnm.Database" localSheetId="5">#REF!</definedName>
    <definedName name="_xlnm.Database">#REF!</definedName>
    <definedName name="Codice" localSheetId="5">#REF!</definedName>
    <definedName name="Codice">#REF!</definedName>
    <definedName name="_xlnm.Print_Area" localSheetId="5">Robotok!$A$1:$I$339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24" i="14" l="1"/>
  <c r="D8" i="19" l="1"/>
  <c r="D9" i="19"/>
  <c r="D10" i="19"/>
  <c r="D11" i="19"/>
  <c r="D12" i="19"/>
  <c r="D7" i="19"/>
  <c r="H12" i="19"/>
  <c r="H11" i="19"/>
  <c r="H10" i="19"/>
  <c r="H9" i="19"/>
  <c r="H8" i="19"/>
  <c r="H7" i="19"/>
  <c r="G49" i="17"/>
  <c r="G23" i="17"/>
  <c r="G21" i="17"/>
  <c r="G18" i="17"/>
  <c r="G16" i="17"/>
  <c r="G48" i="17"/>
  <c r="G47" i="17"/>
  <c r="G46" i="17"/>
  <c r="G45" i="17"/>
  <c r="G44" i="17"/>
  <c r="G43" i="17"/>
  <c r="G42" i="17"/>
  <c r="G41" i="17"/>
  <c r="G40" i="17"/>
  <c r="G39" i="17"/>
  <c r="G38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2" i="17"/>
  <c r="G20" i="17"/>
  <c r="G19" i="17"/>
  <c r="G17" i="17"/>
  <c r="G15" i="17"/>
  <c r="G14" i="17"/>
  <c r="G13" i="17"/>
  <c r="G12" i="17"/>
  <c r="G11" i="17"/>
  <c r="G10" i="17"/>
  <c r="G9" i="17"/>
  <c r="G8" i="17"/>
  <c r="G7" i="17"/>
  <c r="H386" i="16"/>
  <c r="H385" i="16"/>
  <c r="H384" i="16"/>
  <c r="H383" i="16"/>
  <c r="H382" i="16"/>
  <c r="H381" i="16"/>
  <c r="H380" i="16"/>
  <c r="H379" i="16"/>
  <c r="H378" i="16"/>
  <c r="H377" i="16"/>
  <c r="H376" i="16"/>
  <c r="H375" i="16"/>
  <c r="H374" i="16"/>
  <c r="H373" i="16"/>
  <c r="H372" i="16"/>
  <c r="H371" i="16"/>
  <c r="H370" i="16"/>
  <c r="H369" i="16"/>
  <c r="H368" i="16"/>
  <c r="H367" i="16"/>
  <c r="H366" i="16"/>
  <c r="H365" i="16"/>
  <c r="H364" i="16"/>
  <c r="H363" i="16"/>
  <c r="H362" i="16"/>
  <c r="H361" i="16"/>
  <c r="H360" i="16"/>
  <c r="H359" i="16"/>
  <c r="H358" i="16"/>
  <c r="H357" i="16"/>
  <c r="H356" i="16"/>
  <c r="H355" i="16"/>
  <c r="H354" i="16"/>
  <c r="H353" i="16"/>
  <c r="H352" i="16"/>
  <c r="H351" i="16"/>
  <c r="H350" i="16"/>
  <c r="H349" i="16"/>
  <c r="H348" i="16"/>
  <c r="H347" i="16"/>
  <c r="H346" i="16"/>
  <c r="H345" i="16"/>
  <c r="H344" i="16"/>
  <c r="H343" i="16"/>
  <c r="H342" i="16"/>
  <c r="H341" i="16"/>
  <c r="H340" i="16"/>
  <c r="H339" i="16"/>
  <c r="H338" i="16"/>
  <c r="H337" i="16"/>
  <c r="H336" i="16"/>
  <c r="H335" i="16"/>
  <c r="H334" i="16"/>
  <c r="H333" i="16"/>
  <c r="H332" i="16"/>
  <c r="H331" i="16"/>
  <c r="H330" i="16"/>
  <c r="H329" i="16"/>
  <c r="H328" i="16"/>
  <c r="H327" i="16"/>
  <c r="H326" i="16"/>
  <c r="H325" i="16"/>
  <c r="H324" i="16"/>
  <c r="H323" i="16"/>
  <c r="H322" i="16"/>
  <c r="H321" i="16"/>
  <c r="H320" i="16"/>
  <c r="H319" i="16"/>
  <c r="H318" i="16"/>
  <c r="H317" i="16"/>
  <c r="H316" i="16"/>
  <c r="H315" i="16"/>
  <c r="H314" i="16"/>
  <c r="H313" i="16"/>
  <c r="H312" i="16"/>
  <c r="H311" i="16"/>
  <c r="H310" i="16"/>
  <c r="H309" i="16"/>
  <c r="H308" i="16"/>
  <c r="H307" i="16"/>
  <c r="H306" i="16"/>
  <c r="H305" i="16"/>
  <c r="H304" i="16"/>
  <c r="H303" i="16"/>
  <c r="H302" i="16"/>
  <c r="H301" i="16"/>
  <c r="H300" i="16"/>
  <c r="H299" i="16"/>
  <c r="H298" i="16"/>
  <c r="H297" i="16"/>
  <c r="H296" i="16"/>
  <c r="H295" i="16"/>
  <c r="H294" i="16"/>
  <c r="H293" i="16"/>
  <c r="H292" i="16"/>
  <c r="H291" i="16"/>
  <c r="H290" i="16"/>
  <c r="H289" i="16"/>
  <c r="H288" i="16"/>
  <c r="H287" i="16"/>
  <c r="H286" i="16"/>
  <c r="H285" i="16"/>
  <c r="H284" i="16"/>
  <c r="H283" i="16"/>
  <c r="H282" i="16"/>
  <c r="H281" i="16"/>
  <c r="H280" i="16"/>
  <c r="H279" i="16"/>
  <c r="H278" i="16"/>
  <c r="H277" i="16"/>
  <c r="H276" i="16"/>
  <c r="H275" i="16"/>
  <c r="H274" i="16"/>
  <c r="H273" i="16"/>
  <c r="H272" i="16"/>
  <c r="H271" i="16"/>
  <c r="H270" i="16"/>
  <c r="H269" i="16"/>
  <c r="H268" i="16"/>
  <c r="H267" i="16"/>
  <c r="H266" i="16"/>
  <c r="H265" i="16"/>
  <c r="H264" i="16"/>
  <c r="H263" i="16"/>
  <c r="H262" i="16"/>
  <c r="H261" i="16"/>
  <c r="H260" i="16"/>
  <c r="H259" i="16"/>
  <c r="H258" i="16"/>
  <c r="H257" i="16"/>
  <c r="H256" i="16"/>
  <c r="H255" i="16"/>
  <c r="H254" i="16"/>
  <c r="H253" i="16"/>
  <c r="H252" i="16"/>
  <c r="H251" i="16"/>
  <c r="H250" i="16"/>
  <c r="H249" i="16"/>
  <c r="H248" i="16"/>
  <c r="H247" i="16"/>
  <c r="H246" i="16"/>
  <c r="H245" i="16"/>
  <c r="H244" i="16"/>
  <c r="H243" i="16"/>
  <c r="H242" i="16"/>
  <c r="H241" i="16"/>
  <c r="H240" i="16"/>
  <c r="H239" i="16"/>
  <c r="H238" i="16"/>
  <c r="H237" i="16"/>
  <c r="H236" i="16"/>
  <c r="H235" i="16"/>
  <c r="H234" i="16"/>
  <c r="H233" i="16"/>
  <c r="H232" i="16"/>
  <c r="H231" i="16"/>
  <c r="H230" i="16"/>
  <c r="H229" i="16"/>
  <c r="H228" i="16"/>
  <c r="H227" i="16"/>
  <c r="H226" i="16"/>
  <c r="H225" i="16"/>
  <c r="H224" i="16"/>
  <c r="H223" i="16"/>
  <c r="H222" i="16"/>
  <c r="H221" i="16"/>
  <c r="H220" i="16"/>
  <c r="H219" i="16"/>
  <c r="H218" i="16"/>
  <c r="H217" i="16"/>
  <c r="H216" i="16"/>
  <c r="H215" i="16"/>
  <c r="H214" i="16"/>
  <c r="H213" i="16"/>
  <c r="H212" i="16"/>
  <c r="H211" i="16"/>
  <c r="H210" i="16"/>
  <c r="H209" i="16"/>
  <c r="H208" i="16"/>
  <c r="H207" i="16"/>
  <c r="H206" i="16"/>
  <c r="H205" i="16"/>
  <c r="H204" i="16"/>
  <c r="H203" i="16"/>
  <c r="H202" i="16"/>
  <c r="H201" i="16"/>
  <c r="H200" i="16"/>
  <c r="H199" i="16"/>
  <c r="H198" i="16"/>
  <c r="H197" i="16"/>
  <c r="H196" i="16"/>
  <c r="H195" i="16"/>
  <c r="H194" i="16"/>
  <c r="H193" i="16"/>
  <c r="H192" i="16"/>
  <c r="H191" i="16"/>
  <c r="H190" i="16"/>
  <c r="H189" i="16"/>
  <c r="H188" i="16"/>
  <c r="H187" i="16"/>
  <c r="H186" i="16"/>
  <c r="H185" i="16"/>
  <c r="H184" i="16"/>
  <c r="H183" i="16"/>
  <c r="H182" i="16"/>
  <c r="H181" i="16"/>
  <c r="H180" i="16"/>
  <c r="H179" i="16"/>
  <c r="H178" i="16"/>
  <c r="H177" i="16"/>
  <c r="H176" i="16"/>
  <c r="H175" i="16"/>
  <c r="H174" i="16"/>
  <c r="H173" i="16"/>
  <c r="H172" i="16"/>
  <c r="H171" i="16"/>
  <c r="H170" i="16"/>
  <c r="H169" i="16"/>
  <c r="H168" i="16"/>
  <c r="H167" i="16"/>
  <c r="H166" i="16"/>
  <c r="H165" i="16"/>
  <c r="H164" i="16"/>
  <c r="H163" i="16"/>
  <c r="H162" i="16"/>
  <c r="H161" i="16"/>
  <c r="H160" i="16"/>
  <c r="H159" i="16"/>
  <c r="H158" i="16"/>
  <c r="H157" i="16"/>
  <c r="H156" i="16"/>
  <c r="H155" i="16"/>
  <c r="H154" i="16"/>
  <c r="H153" i="16"/>
  <c r="H152" i="16"/>
  <c r="H151" i="16"/>
  <c r="H150" i="16"/>
  <c r="H149" i="16"/>
  <c r="H148" i="16"/>
  <c r="H147" i="16"/>
  <c r="H146" i="16"/>
  <c r="H145" i="16"/>
  <c r="H144" i="16"/>
  <c r="H143" i="16"/>
  <c r="H142" i="16"/>
  <c r="H141" i="16"/>
  <c r="H140" i="16"/>
  <c r="H139" i="16"/>
  <c r="H138" i="16"/>
  <c r="H137" i="16"/>
  <c r="H136" i="16"/>
  <c r="H135" i="16"/>
  <c r="H134" i="16"/>
  <c r="H133" i="16"/>
  <c r="H132" i="16"/>
  <c r="H131" i="16"/>
  <c r="H130" i="16"/>
  <c r="H129" i="16"/>
  <c r="H128" i="16"/>
  <c r="H127" i="16"/>
  <c r="H126" i="16"/>
  <c r="H101" i="16"/>
  <c r="H100" i="16"/>
  <c r="H99" i="16"/>
  <c r="H98" i="16"/>
  <c r="H97" i="16"/>
  <c r="H96" i="16"/>
  <c r="H95" i="16"/>
  <c r="H94" i="16"/>
  <c r="H93" i="16"/>
  <c r="H92" i="16"/>
  <c r="H91" i="16"/>
  <c r="H90" i="16"/>
  <c r="H89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H72" i="16"/>
  <c r="H71" i="16"/>
  <c r="H70" i="16"/>
  <c r="H69" i="16"/>
  <c r="H68" i="16"/>
  <c r="H67" i="16"/>
  <c r="H66" i="16"/>
  <c r="H65" i="16"/>
  <c r="H64" i="16"/>
  <c r="H63" i="16"/>
  <c r="H62" i="16"/>
  <c r="H61" i="16"/>
  <c r="H60" i="16"/>
  <c r="H59" i="16"/>
  <c r="H58" i="16"/>
  <c r="H57" i="16"/>
  <c r="H56" i="16"/>
  <c r="H55" i="16"/>
  <c r="H54" i="16"/>
  <c r="H53" i="16"/>
  <c r="H52" i="16"/>
  <c r="H51" i="16"/>
  <c r="H50" i="16"/>
  <c r="H49" i="16"/>
  <c r="H48" i="16"/>
  <c r="H47" i="16"/>
  <c r="H46" i="16"/>
  <c r="H45" i="16"/>
  <c r="H44" i="16"/>
  <c r="H43" i="16"/>
  <c r="H42" i="16"/>
  <c r="H41" i="16"/>
  <c r="H40" i="16"/>
  <c r="H39" i="16"/>
  <c r="H38" i="16"/>
  <c r="H37" i="16"/>
  <c r="H36" i="16"/>
  <c r="H35" i="16"/>
  <c r="H34" i="16"/>
  <c r="H33" i="16"/>
  <c r="H31" i="16"/>
  <c r="H30" i="16"/>
  <c r="H29" i="16"/>
  <c r="H28" i="16"/>
  <c r="H27" i="16"/>
  <c r="H26" i="16"/>
  <c r="H25" i="16"/>
  <c r="H24" i="16"/>
  <c r="H23" i="16"/>
  <c r="H22" i="16"/>
  <c r="H21" i="16"/>
  <c r="H20" i="16"/>
  <c r="H19" i="16"/>
  <c r="H18" i="16"/>
  <c r="H17" i="16"/>
  <c r="H16" i="16"/>
  <c r="H15" i="16"/>
  <c r="H14" i="16"/>
  <c r="H13" i="16"/>
  <c r="H12" i="16"/>
  <c r="H11" i="16"/>
  <c r="H10" i="16"/>
  <c r="H9" i="16"/>
  <c r="H8" i="16"/>
  <c r="H7" i="16"/>
  <c r="H316" i="14"/>
  <c r="H317" i="14"/>
  <c r="H535" i="14"/>
  <c r="H534" i="14"/>
  <c r="H533" i="14"/>
  <c r="H532" i="14"/>
  <c r="H531" i="14"/>
  <c r="H530" i="14"/>
  <c r="H529" i="14"/>
  <c r="H528" i="14"/>
  <c r="H527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96" i="14"/>
  <c r="H495" i="14"/>
  <c r="H494" i="14"/>
  <c r="H493" i="14"/>
  <c r="H492" i="14"/>
  <c r="H491" i="14"/>
  <c r="H490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1" i="14"/>
  <c r="H470" i="14"/>
  <c r="H469" i="14"/>
  <c r="H468" i="14"/>
  <c r="H467" i="14"/>
  <c r="H466" i="14"/>
  <c r="H465" i="14"/>
  <c r="H464" i="14"/>
  <c r="H463" i="14"/>
  <c r="H462" i="14"/>
  <c r="H461" i="14"/>
  <c r="H460" i="14"/>
  <c r="H459" i="14"/>
  <c r="H458" i="14"/>
  <c r="H457" i="14"/>
  <c r="H456" i="14"/>
  <c r="H455" i="14"/>
  <c r="H454" i="14"/>
  <c r="H453" i="14"/>
  <c r="H449" i="14"/>
  <c r="H448" i="14"/>
  <c r="H447" i="14"/>
  <c r="H446" i="14"/>
  <c r="H445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16" i="14"/>
  <c r="H415" i="14"/>
  <c r="H413" i="14"/>
  <c r="H412" i="14"/>
  <c r="H411" i="14"/>
  <c r="H410" i="14"/>
  <c r="H409" i="14"/>
  <c r="H408" i="14"/>
  <c r="H407" i="14"/>
  <c r="H405" i="14"/>
  <c r="H404" i="14"/>
  <c r="H402" i="14"/>
  <c r="H401" i="14"/>
  <c r="H400" i="14"/>
  <c r="H399" i="14"/>
  <c r="H398" i="14"/>
  <c r="H397" i="14"/>
  <c r="H396" i="14"/>
  <c r="H395" i="14"/>
  <c r="H394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5" i="14"/>
  <c r="H364" i="14"/>
  <c r="H363" i="14"/>
  <c r="H362" i="14"/>
  <c r="H361" i="14"/>
  <c r="H360" i="14"/>
  <c r="H359" i="14"/>
  <c r="H358" i="14"/>
  <c r="H357" i="14"/>
  <c r="H356" i="14"/>
  <c r="H355" i="14"/>
  <c r="H354" i="14"/>
  <c r="H353" i="14"/>
  <c r="H352" i="14"/>
  <c r="H351" i="14"/>
  <c r="H350" i="14"/>
  <c r="H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33" i="14"/>
  <c r="H332" i="14"/>
  <c r="H331" i="14"/>
  <c r="H330" i="14"/>
  <c r="H329" i="14"/>
  <c r="H328" i="14"/>
  <c r="H327" i="14"/>
  <c r="H326" i="14"/>
  <c r="H325" i="14"/>
  <c r="H323" i="14"/>
  <c r="H322" i="14"/>
  <c r="H321" i="14"/>
  <c r="H320" i="14"/>
  <c r="H319" i="14"/>
  <c r="H318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9" i="14"/>
  <c r="H298" i="14"/>
  <c r="H297" i="14"/>
  <c r="H296" i="14"/>
  <c r="H295" i="14"/>
  <c r="H294" i="14"/>
  <c r="H293" i="14"/>
  <c r="H292" i="14"/>
  <c r="H291" i="14"/>
  <c r="H290" i="14"/>
  <c r="H289" i="14"/>
  <c r="H288" i="14"/>
  <c r="H287" i="14"/>
  <c r="H286" i="14"/>
  <c r="H285" i="14"/>
  <c r="H284" i="14"/>
  <c r="H283" i="14"/>
  <c r="H282" i="14"/>
  <c r="H281" i="14"/>
  <c r="H280" i="14"/>
  <c r="H279" i="14"/>
  <c r="H278" i="14"/>
  <c r="H277" i="14"/>
  <c r="H276" i="14"/>
  <c r="H275" i="14"/>
  <c r="H272" i="14"/>
  <c r="H271" i="14"/>
  <c r="H270" i="14"/>
  <c r="H269" i="14"/>
  <c r="H268" i="14"/>
  <c r="H267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33" i="14"/>
  <c r="H232" i="14"/>
  <c r="H231" i="14"/>
  <c r="H230" i="14"/>
  <c r="H229" i="14"/>
  <c r="H228" i="14"/>
  <c r="H227" i="14"/>
  <c r="H226" i="14"/>
  <c r="H225" i="14"/>
  <c r="H224" i="14"/>
  <c r="H223" i="14"/>
  <c r="H222" i="14"/>
  <c r="H221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9" i="14"/>
  <c r="H188" i="14"/>
  <c r="H187" i="14"/>
  <c r="H186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472" i="14" l="1"/>
  <c r="H234" i="14"/>
  <c r="H414" i="14"/>
  <c r="H406" i="14"/>
  <c r="E26" i="1" l="1"/>
  <c r="E25" i="1"/>
  <c r="E24" i="1"/>
  <c r="E23" i="1"/>
  <c r="E22" i="1"/>
  <c r="E21" i="1"/>
  <c r="E20" i="1"/>
  <c r="I11" i="19" l="1"/>
  <c r="I10" i="19"/>
  <c r="I8" i="19"/>
  <c r="I12" i="19"/>
  <c r="I7" i="19"/>
  <c r="I9" i="19"/>
  <c r="H16" i="17"/>
  <c r="H35" i="17"/>
  <c r="H14" i="17"/>
  <c r="H34" i="17"/>
  <c r="H18" i="17"/>
  <c r="H40" i="17"/>
  <c r="H17" i="17"/>
  <c r="H36" i="17"/>
  <c r="H7" i="17"/>
  <c r="H25" i="17"/>
  <c r="H42" i="17"/>
  <c r="H21" i="17"/>
  <c r="H41" i="17"/>
  <c r="H29" i="17"/>
  <c r="H15" i="17"/>
  <c r="H26" i="17"/>
  <c r="H22" i="17"/>
  <c r="H28" i="17"/>
  <c r="H13" i="17"/>
  <c r="H49" i="17"/>
  <c r="H10" i="17"/>
  <c r="H47" i="17"/>
  <c r="H12" i="17"/>
  <c r="H23" i="17"/>
  <c r="H38" i="17"/>
  <c r="H44" i="17"/>
  <c r="H20" i="17"/>
  <c r="H39" i="17"/>
  <c r="H11" i="17"/>
  <c r="H24" i="17"/>
  <c r="H9" i="17"/>
  <c r="H46" i="17"/>
  <c r="H48" i="17"/>
  <c r="H43" i="17"/>
  <c r="H8" i="17"/>
  <c r="H45" i="17"/>
  <c r="H33" i="17"/>
  <c r="H27" i="17"/>
  <c r="H30" i="17"/>
  <c r="H31" i="17"/>
  <c r="H32" i="17"/>
  <c r="H19" i="17"/>
  <c r="I34" i="16"/>
  <c r="I370" i="16"/>
  <c r="I39" i="16"/>
  <c r="I375" i="16"/>
  <c r="I364" i="16"/>
  <c r="I380" i="16"/>
  <c r="I361" i="16"/>
  <c r="I38" i="16"/>
  <c r="I374" i="16"/>
  <c r="I363" i="16"/>
  <c r="I379" i="16"/>
  <c r="I368" i="16"/>
  <c r="I33" i="16"/>
  <c r="I365" i="16"/>
  <c r="I362" i="16"/>
  <c r="I378" i="16"/>
  <c r="I367" i="16"/>
  <c r="I372" i="16"/>
  <c r="I37" i="16"/>
  <c r="I369" i="16"/>
  <c r="I366" i="16"/>
  <c r="I40" i="16"/>
  <c r="I41" i="16"/>
  <c r="I36" i="16"/>
  <c r="I371" i="16"/>
  <c r="I373" i="16"/>
  <c r="I377" i="16"/>
  <c r="I35" i="16"/>
  <c r="I376" i="16"/>
  <c r="I78" i="16"/>
  <c r="I413" i="14"/>
  <c r="I63" i="16"/>
  <c r="I138" i="16"/>
  <c r="I186" i="16"/>
  <c r="I230" i="16"/>
  <c r="I270" i="16"/>
  <c r="I306" i="16"/>
  <c r="I338" i="16"/>
  <c r="I224" i="14"/>
  <c r="I422" i="14"/>
  <c r="I67" i="16"/>
  <c r="I158" i="16"/>
  <c r="I210" i="16"/>
  <c r="I274" i="16"/>
  <c r="I411" i="14"/>
  <c r="I231" i="14"/>
  <c r="I14" i="16"/>
  <c r="I71" i="16"/>
  <c r="I150" i="16"/>
  <c r="I202" i="16"/>
  <c r="I246" i="16"/>
  <c r="I286" i="16"/>
  <c r="I322" i="16"/>
  <c r="I358" i="16"/>
  <c r="I408" i="14"/>
  <c r="I410" i="14"/>
  <c r="I427" i="14"/>
  <c r="I15" i="16"/>
  <c r="I31" i="16"/>
  <c r="I60" i="16"/>
  <c r="I76" i="16"/>
  <c r="I91" i="16"/>
  <c r="I139" i="16"/>
  <c r="I155" i="16"/>
  <c r="I171" i="16"/>
  <c r="I187" i="16"/>
  <c r="I203" i="16"/>
  <c r="I219" i="16"/>
  <c r="I235" i="16"/>
  <c r="I251" i="16"/>
  <c r="I267" i="16"/>
  <c r="I283" i="16"/>
  <c r="I299" i="16"/>
  <c r="I315" i="16"/>
  <c r="I331" i="16"/>
  <c r="I347" i="16"/>
  <c r="I383" i="16"/>
  <c r="I20" i="16"/>
  <c r="I57" i="16"/>
  <c r="I73" i="16"/>
  <c r="I88" i="16"/>
  <c r="I140" i="16"/>
  <c r="I156" i="16"/>
  <c r="I172" i="16"/>
  <c r="I188" i="16"/>
  <c r="I204" i="16"/>
  <c r="I220" i="16"/>
  <c r="I236" i="16"/>
  <c r="I252" i="16"/>
  <c r="I268" i="16"/>
  <c r="I284" i="16"/>
  <c r="I300" i="16"/>
  <c r="I316" i="16"/>
  <c r="I332" i="16"/>
  <c r="I348" i="16"/>
  <c r="I384" i="16"/>
  <c r="I17" i="16"/>
  <c r="I50" i="16"/>
  <c r="I66" i="16"/>
  <c r="I85" i="16"/>
  <c r="I137" i="16"/>
  <c r="I153" i="16"/>
  <c r="I169" i="16"/>
  <c r="I185" i="16"/>
  <c r="I201" i="16"/>
  <c r="I217" i="16"/>
  <c r="I233" i="16"/>
  <c r="I249" i="16"/>
  <c r="I265" i="16"/>
  <c r="I281" i="16"/>
  <c r="I297" i="16"/>
  <c r="I313" i="16"/>
  <c r="I329" i="16"/>
  <c r="I345" i="16"/>
  <c r="I381" i="16"/>
  <c r="I426" i="14"/>
  <c r="I75" i="16"/>
  <c r="I154" i="16"/>
  <c r="I194" i="16"/>
  <c r="I242" i="16"/>
  <c r="I282" i="16"/>
  <c r="I314" i="16"/>
  <c r="I346" i="16"/>
  <c r="I232" i="14"/>
  <c r="I10" i="16"/>
  <c r="I90" i="16"/>
  <c r="I170" i="16"/>
  <c r="I226" i="16"/>
  <c r="I318" i="16"/>
  <c r="I416" i="14"/>
  <c r="I409" i="14"/>
  <c r="I26" i="16"/>
  <c r="I86" i="16"/>
  <c r="I166" i="16"/>
  <c r="I214" i="16"/>
  <c r="I258" i="16"/>
  <c r="I294" i="16"/>
  <c r="I334" i="16"/>
  <c r="I386" i="16"/>
  <c r="I412" i="14"/>
  <c r="I415" i="14"/>
  <c r="I431" i="14"/>
  <c r="I19" i="16"/>
  <c r="I48" i="16"/>
  <c r="I64" i="16"/>
  <c r="I79" i="16"/>
  <c r="I127" i="16"/>
  <c r="I143" i="16"/>
  <c r="I159" i="16"/>
  <c r="I175" i="16"/>
  <c r="I191" i="16"/>
  <c r="I207" i="16"/>
  <c r="I223" i="16"/>
  <c r="I239" i="16"/>
  <c r="I255" i="16"/>
  <c r="I271" i="16"/>
  <c r="I287" i="16"/>
  <c r="I303" i="16"/>
  <c r="I319" i="16"/>
  <c r="I335" i="16"/>
  <c r="I351" i="16"/>
  <c r="I428" i="14"/>
  <c r="I24" i="16"/>
  <c r="I61" i="16"/>
  <c r="I77" i="16"/>
  <c r="I128" i="16"/>
  <c r="I144" i="16"/>
  <c r="I160" i="16"/>
  <c r="I176" i="16"/>
  <c r="I192" i="16"/>
  <c r="I208" i="16"/>
  <c r="I224" i="16"/>
  <c r="I240" i="16"/>
  <c r="I256" i="16"/>
  <c r="I272" i="16"/>
  <c r="I288" i="16"/>
  <c r="I304" i="16"/>
  <c r="I320" i="16"/>
  <c r="I336" i="16"/>
  <c r="I352" i="16"/>
  <c r="I429" i="14"/>
  <c r="I21" i="16"/>
  <c r="I54" i="16"/>
  <c r="I70" i="16"/>
  <c r="I89" i="16"/>
  <c r="I141" i="16"/>
  <c r="I18" i="16"/>
  <c r="I82" i="16"/>
  <c r="I162" i="16"/>
  <c r="I206" i="16"/>
  <c r="I254" i="16"/>
  <c r="I290" i="16"/>
  <c r="I326" i="16"/>
  <c r="I354" i="16"/>
  <c r="I405" i="14"/>
  <c r="I22" i="16"/>
  <c r="I134" i="16"/>
  <c r="I182" i="16"/>
  <c r="I238" i="16"/>
  <c r="I233" i="14"/>
  <c r="I420" i="14"/>
  <c r="I418" i="14"/>
  <c r="I51" i="16"/>
  <c r="I126" i="16"/>
  <c r="I178" i="16"/>
  <c r="I222" i="16"/>
  <c r="I266" i="16"/>
  <c r="I302" i="16"/>
  <c r="I342" i="16"/>
  <c r="I230" i="14"/>
  <c r="I421" i="14"/>
  <c r="I419" i="14"/>
  <c r="I525" i="14"/>
  <c r="I23" i="16"/>
  <c r="I52" i="16"/>
  <c r="I68" i="16"/>
  <c r="I83" i="16"/>
  <c r="I131" i="16"/>
  <c r="I147" i="16"/>
  <c r="I163" i="16"/>
  <c r="I179" i="16"/>
  <c r="I195" i="16"/>
  <c r="I211" i="16"/>
  <c r="I227" i="16"/>
  <c r="I243" i="16"/>
  <c r="I259" i="16"/>
  <c r="I275" i="16"/>
  <c r="I291" i="16"/>
  <c r="I307" i="16"/>
  <c r="I323" i="16"/>
  <c r="I339" i="16"/>
  <c r="I355" i="16"/>
  <c r="I12" i="16"/>
  <c r="I28" i="16"/>
  <c r="I65" i="16"/>
  <c r="I80" i="16"/>
  <c r="I132" i="16"/>
  <c r="I148" i="16"/>
  <c r="I164" i="16"/>
  <c r="I180" i="16"/>
  <c r="I196" i="16"/>
  <c r="I212" i="16"/>
  <c r="I228" i="16"/>
  <c r="I244" i="16"/>
  <c r="I260" i="16"/>
  <c r="I276" i="16"/>
  <c r="I292" i="16"/>
  <c r="I308" i="16"/>
  <c r="I324" i="16"/>
  <c r="I340" i="16"/>
  <c r="I356" i="16"/>
  <c r="I9" i="16"/>
  <c r="I25" i="16"/>
  <c r="I58" i="16"/>
  <c r="I74" i="16"/>
  <c r="I30" i="16"/>
  <c r="I262" i="16"/>
  <c r="I404" i="14"/>
  <c r="I250" i="16"/>
  <c r="I59" i="16"/>
  <c r="I278" i="16"/>
  <c r="I425" i="14"/>
  <c r="I56" i="16"/>
  <c r="I151" i="16"/>
  <c r="I215" i="16"/>
  <c r="I279" i="16"/>
  <c r="I343" i="16"/>
  <c r="I69" i="16"/>
  <c r="I168" i="16"/>
  <c r="I232" i="16"/>
  <c r="I296" i="16"/>
  <c r="I360" i="16"/>
  <c r="I81" i="16"/>
  <c r="I149" i="16"/>
  <c r="I173" i="16"/>
  <c r="I193" i="16"/>
  <c r="I213" i="16"/>
  <c r="I237" i="16"/>
  <c r="I257" i="16"/>
  <c r="I277" i="16"/>
  <c r="I301" i="16"/>
  <c r="I321" i="16"/>
  <c r="I341" i="16"/>
  <c r="I385" i="16"/>
  <c r="I84" i="16"/>
  <c r="I248" i="16"/>
  <c r="I13" i="16"/>
  <c r="I129" i="16"/>
  <c r="I177" i="16"/>
  <c r="I197" i="16"/>
  <c r="I241" i="16"/>
  <c r="I261" i="16"/>
  <c r="I305" i="16"/>
  <c r="I325" i="16"/>
  <c r="I349" i="16"/>
  <c r="I200" i="16"/>
  <c r="I133" i="16"/>
  <c r="I181" i="16"/>
  <c r="I245" i="16"/>
  <c r="I333" i="16"/>
  <c r="I218" i="16"/>
  <c r="I430" i="14"/>
  <c r="I234" i="16"/>
  <c r="I27" i="16"/>
  <c r="I263" i="16"/>
  <c r="I152" i="16"/>
  <c r="I280" i="16"/>
  <c r="I145" i="16"/>
  <c r="I209" i="16"/>
  <c r="I273" i="16"/>
  <c r="I317" i="16"/>
  <c r="I130" i="16"/>
  <c r="I298" i="16"/>
  <c r="I55" i="16"/>
  <c r="I407" i="14"/>
  <c r="I142" i="16"/>
  <c r="I310" i="16"/>
  <c r="I423" i="14"/>
  <c r="I72" i="16"/>
  <c r="I167" i="16"/>
  <c r="I231" i="16"/>
  <c r="I295" i="16"/>
  <c r="I359" i="16"/>
  <c r="I184" i="16"/>
  <c r="I312" i="16"/>
  <c r="I157" i="16"/>
  <c r="I221" i="16"/>
  <c r="I285" i="16"/>
  <c r="I29" i="16"/>
  <c r="I225" i="16"/>
  <c r="I289" i="16"/>
  <c r="I353" i="16"/>
  <c r="I382" i="16"/>
  <c r="I135" i="16"/>
  <c r="I53" i="16"/>
  <c r="I344" i="16"/>
  <c r="I165" i="16"/>
  <c r="I253" i="16"/>
  <c r="I357" i="16"/>
  <c r="I174" i="16"/>
  <c r="I330" i="16"/>
  <c r="I146" i="16"/>
  <c r="I424" i="14"/>
  <c r="I190" i="16"/>
  <c r="I350" i="16"/>
  <c r="I11" i="16"/>
  <c r="I87" i="16"/>
  <c r="I183" i="16"/>
  <c r="I247" i="16"/>
  <c r="I311" i="16"/>
  <c r="I16" i="16"/>
  <c r="I136" i="16"/>
  <c r="I264" i="16"/>
  <c r="I328" i="16"/>
  <c r="I161" i="16"/>
  <c r="I205" i="16"/>
  <c r="I269" i="16"/>
  <c r="I309" i="16"/>
  <c r="I198" i="16"/>
  <c r="I235" i="14"/>
  <c r="I199" i="16"/>
  <c r="I327" i="16"/>
  <c r="I216" i="16"/>
  <c r="I62" i="16"/>
  <c r="I189" i="16"/>
  <c r="I229" i="16"/>
  <c r="I293" i="16"/>
  <c r="I337" i="16"/>
  <c r="I406" i="14"/>
  <c r="I414" i="14"/>
  <c r="I234" i="14"/>
  <c r="I324" i="14"/>
  <c r="I44" i="14"/>
  <c r="I88" i="14"/>
  <c r="I132" i="14"/>
  <c r="I13" i="14"/>
  <c r="I49" i="14"/>
  <c r="I77" i="14"/>
  <c r="I109" i="14"/>
  <c r="I141" i="14"/>
  <c r="I14" i="14"/>
  <c r="I30" i="14"/>
  <c r="I46" i="14"/>
  <c r="I62" i="14"/>
  <c r="I78" i="14"/>
  <c r="I94" i="14"/>
  <c r="I110" i="14"/>
  <c r="I126" i="14"/>
  <c r="I142" i="14"/>
  <c r="I28" i="14"/>
  <c r="I84" i="14"/>
  <c r="I128" i="14"/>
  <c r="I9" i="14"/>
  <c r="I37" i="14"/>
  <c r="I73" i="14"/>
  <c r="I113" i="14"/>
  <c r="I145" i="14"/>
  <c r="I15" i="14"/>
  <c r="I31" i="14"/>
  <c r="I47" i="14"/>
  <c r="I63" i="14"/>
  <c r="I79" i="14"/>
  <c r="I95" i="14"/>
  <c r="I111" i="14"/>
  <c r="I127" i="14"/>
  <c r="I143" i="14"/>
  <c r="I72" i="14"/>
  <c r="I20" i="14"/>
  <c r="I100" i="14"/>
  <c r="I155" i="14"/>
  <c r="I171" i="14"/>
  <c r="I187" i="14"/>
  <c r="I203" i="14"/>
  <c r="I237" i="14"/>
  <c r="I253" i="14"/>
  <c r="I269" i="14"/>
  <c r="I289" i="14"/>
  <c r="I305" i="14"/>
  <c r="I323" i="14"/>
  <c r="I340" i="14"/>
  <c r="I356" i="14"/>
  <c r="I372" i="14"/>
  <c r="I388" i="14"/>
  <c r="I435" i="14"/>
  <c r="I460" i="14"/>
  <c r="I477" i="14"/>
  <c r="I493" i="14"/>
  <c r="I509" i="14"/>
  <c r="I530" i="14"/>
  <c r="I99" i="16"/>
  <c r="I176" i="14"/>
  <c r="I192" i="14"/>
  <c r="I208" i="14"/>
  <c r="I238" i="14"/>
  <c r="I254" i="14"/>
  <c r="I270" i="14"/>
  <c r="I290" i="14"/>
  <c r="I306" i="14"/>
  <c r="I325" i="14"/>
  <c r="I341" i="14"/>
  <c r="I357" i="14"/>
  <c r="I373" i="14"/>
  <c r="I389" i="14"/>
  <c r="I432" i="14"/>
  <c r="I457" i="14"/>
  <c r="I474" i="14"/>
  <c r="I490" i="14"/>
  <c r="I506" i="14"/>
  <c r="I522" i="14"/>
  <c r="I8" i="16"/>
  <c r="I100" i="16"/>
  <c r="I173" i="14"/>
  <c r="I189" i="14"/>
  <c r="I205" i="14"/>
  <c r="I239" i="14"/>
  <c r="I255" i="14"/>
  <c r="I271" i="14"/>
  <c r="I60" i="14"/>
  <c r="I104" i="14"/>
  <c r="I140" i="14"/>
  <c r="I21" i="14"/>
  <c r="I57" i="14"/>
  <c r="I81" i="14"/>
  <c r="I117" i="14"/>
  <c r="I149" i="14"/>
  <c r="I18" i="14"/>
  <c r="I34" i="14"/>
  <c r="I50" i="14"/>
  <c r="I66" i="14"/>
  <c r="I82" i="14"/>
  <c r="I98" i="14"/>
  <c r="I114" i="14"/>
  <c r="I130" i="14"/>
  <c r="I146" i="14"/>
  <c r="I40" i="14"/>
  <c r="I92" i="14"/>
  <c r="I136" i="14"/>
  <c r="I17" i="14"/>
  <c r="I45" i="14"/>
  <c r="I85" i="14"/>
  <c r="I121" i="14"/>
  <c r="I153" i="14"/>
  <c r="I19" i="14"/>
  <c r="I35" i="14"/>
  <c r="I51" i="14"/>
  <c r="I67" i="14"/>
  <c r="I83" i="14"/>
  <c r="I99" i="14"/>
  <c r="I115" i="14"/>
  <c r="I131" i="14"/>
  <c r="I16" i="14"/>
  <c r="I96" i="14"/>
  <c r="I36" i="14"/>
  <c r="I105" i="14"/>
  <c r="I159" i="14"/>
  <c r="I175" i="14"/>
  <c r="I191" i="14"/>
  <c r="I207" i="14"/>
  <c r="I241" i="14"/>
  <c r="I257" i="14"/>
  <c r="I277" i="14"/>
  <c r="I293" i="14"/>
  <c r="I309" i="14"/>
  <c r="I328" i="14"/>
  <c r="I344" i="14"/>
  <c r="I360" i="14"/>
  <c r="I376" i="14"/>
  <c r="I392" i="14"/>
  <c r="I445" i="14"/>
  <c r="I464" i="14"/>
  <c r="I481" i="14"/>
  <c r="I497" i="14"/>
  <c r="I513" i="14"/>
  <c r="I534" i="14"/>
  <c r="I164" i="14"/>
  <c r="I180" i="14"/>
  <c r="I196" i="14"/>
  <c r="I221" i="14"/>
  <c r="I242" i="14"/>
  <c r="I258" i="14"/>
  <c r="I278" i="14"/>
  <c r="I294" i="14"/>
  <c r="I310" i="14"/>
  <c r="I329" i="14"/>
  <c r="I345" i="14"/>
  <c r="I361" i="14"/>
  <c r="I377" i="14"/>
  <c r="I393" i="14"/>
  <c r="I436" i="14"/>
  <c r="I461" i="14"/>
  <c r="I478" i="14"/>
  <c r="I494" i="14"/>
  <c r="I68" i="14"/>
  <c r="I148" i="14"/>
  <c r="I61" i="14"/>
  <c r="I125" i="14"/>
  <c r="I22" i="14"/>
  <c r="I54" i="14"/>
  <c r="I86" i="14"/>
  <c r="I118" i="14"/>
  <c r="I150" i="14"/>
  <c r="I108" i="14"/>
  <c r="I25" i="14"/>
  <c r="I93" i="14"/>
  <c r="I7" i="14"/>
  <c r="I39" i="14"/>
  <c r="I71" i="14"/>
  <c r="I103" i="14"/>
  <c r="I135" i="14"/>
  <c r="I124" i="14"/>
  <c r="I147" i="14"/>
  <c r="I179" i="14"/>
  <c r="I211" i="14"/>
  <c r="I261" i="14"/>
  <c r="I297" i="14"/>
  <c r="I332" i="14"/>
  <c r="I364" i="14"/>
  <c r="I396" i="14"/>
  <c r="I468" i="14"/>
  <c r="I501" i="14"/>
  <c r="I7" i="16"/>
  <c r="I184" i="14"/>
  <c r="I225" i="14"/>
  <c r="I262" i="14"/>
  <c r="I298" i="14"/>
  <c r="I333" i="14"/>
  <c r="I365" i="14"/>
  <c r="I397" i="14"/>
  <c r="I465" i="14"/>
  <c r="I498" i="14"/>
  <c r="I518" i="14"/>
  <c r="I49" i="16"/>
  <c r="I165" i="14"/>
  <c r="I185" i="14"/>
  <c r="I209" i="14"/>
  <c r="I247" i="14"/>
  <c r="I267" i="14"/>
  <c r="I287" i="14"/>
  <c r="I303" i="14"/>
  <c r="I321" i="14"/>
  <c r="I338" i="14"/>
  <c r="I354" i="14"/>
  <c r="I370" i="14"/>
  <c r="I386" i="14"/>
  <c r="I402" i="14"/>
  <c r="I447" i="14"/>
  <c r="I466" i="14"/>
  <c r="I483" i="14"/>
  <c r="I499" i="14"/>
  <c r="I515" i="14"/>
  <c r="I532" i="14"/>
  <c r="I101" i="16"/>
  <c r="I166" i="14"/>
  <c r="I182" i="14"/>
  <c r="I198" i="14"/>
  <c r="I223" i="14"/>
  <c r="I244" i="14"/>
  <c r="I260" i="14"/>
  <c r="I276" i="14"/>
  <c r="I292" i="14"/>
  <c r="I308" i="14"/>
  <c r="I327" i="14"/>
  <c r="I343" i="14"/>
  <c r="I359" i="14"/>
  <c r="I375" i="14"/>
  <c r="I391" i="14"/>
  <c r="I438" i="14"/>
  <c r="I463" i="14"/>
  <c r="I480" i="14"/>
  <c r="I496" i="14"/>
  <c r="I512" i="14"/>
  <c r="I529" i="14"/>
  <c r="I98" i="16"/>
  <c r="I363" i="14"/>
  <c r="I448" i="14"/>
  <c r="I484" i="14"/>
  <c r="I516" i="14"/>
  <c r="I112" i="14"/>
  <c r="I33" i="14"/>
  <c r="I157" i="14"/>
  <c r="I70" i="14"/>
  <c r="I134" i="14"/>
  <c r="I144" i="14"/>
  <c r="I129" i="14"/>
  <c r="I55" i="14"/>
  <c r="I119" i="14"/>
  <c r="I56" i="14"/>
  <c r="I163" i="14"/>
  <c r="I80" i="14"/>
  <c r="I160" i="14"/>
  <c r="I69" i="14"/>
  <c r="I133" i="14"/>
  <c r="I26" i="14"/>
  <c r="I58" i="14"/>
  <c r="I90" i="14"/>
  <c r="I122" i="14"/>
  <c r="I12" i="14"/>
  <c r="I116" i="14"/>
  <c r="I29" i="14"/>
  <c r="I101" i="14"/>
  <c r="I11" i="14"/>
  <c r="I43" i="14"/>
  <c r="I75" i="14"/>
  <c r="I107" i="14"/>
  <c r="I139" i="14"/>
  <c r="I152" i="14"/>
  <c r="I151" i="14"/>
  <c r="I183" i="14"/>
  <c r="I228" i="14"/>
  <c r="I265" i="14"/>
  <c r="I301" i="14"/>
  <c r="I336" i="14"/>
  <c r="I368" i="14"/>
  <c r="I400" i="14"/>
  <c r="I473" i="14"/>
  <c r="I505" i="14"/>
  <c r="I95" i="16"/>
  <c r="I188" i="14"/>
  <c r="I229" i="14"/>
  <c r="I266" i="14"/>
  <c r="I302" i="14"/>
  <c r="I337" i="14"/>
  <c r="I369" i="14"/>
  <c r="I401" i="14"/>
  <c r="I469" i="14"/>
  <c r="I502" i="14"/>
  <c r="I527" i="14"/>
  <c r="I92" i="16"/>
  <c r="I169" i="14"/>
  <c r="I193" i="14"/>
  <c r="I222" i="14"/>
  <c r="I251" i="14"/>
  <c r="I275" i="14"/>
  <c r="I291" i="14"/>
  <c r="I307" i="14"/>
  <c r="I326" i="14"/>
  <c r="I342" i="14"/>
  <c r="I358" i="14"/>
  <c r="I374" i="14"/>
  <c r="I390" i="14"/>
  <c r="I417" i="14"/>
  <c r="I454" i="14"/>
  <c r="I470" i="14"/>
  <c r="I487" i="14"/>
  <c r="I503" i="14"/>
  <c r="I519" i="14"/>
  <c r="I317" i="14"/>
  <c r="I154" i="14"/>
  <c r="I170" i="14"/>
  <c r="I186" i="14"/>
  <c r="I202" i="14"/>
  <c r="I227" i="14"/>
  <c r="I248" i="14"/>
  <c r="I264" i="14"/>
  <c r="I280" i="14"/>
  <c r="I296" i="14"/>
  <c r="I312" i="14"/>
  <c r="I331" i="14"/>
  <c r="I347" i="14"/>
  <c r="I379" i="14"/>
  <c r="I395" i="14"/>
  <c r="I467" i="14"/>
  <c r="I500" i="14"/>
  <c r="I533" i="14"/>
  <c r="I8" i="14"/>
  <c r="I89" i="14"/>
  <c r="I38" i="14"/>
  <c r="I102" i="14"/>
  <c r="I52" i="14"/>
  <c r="I53" i="14"/>
  <c r="I23" i="14"/>
  <c r="I87" i="14"/>
  <c r="I32" i="14"/>
  <c r="I24" i="14"/>
  <c r="I10" i="14"/>
  <c r="I138" i="14"/>
  <c r="I137" i="14"/>
  <c r="I123" i="14"/>
  <c r="I195" i="14"/>
  <c r="I281" i="14"/>
  <c r="I348" i="14"/>
  <c r="I449" i="14"/>
  <c r="I517" i="14"/>
  <c r="I200" i="14"/>
  <c r="I282" i="14"/>
  <c r="I349" i="14"/>
  <c r="I446" i="14"/>
  <c r="I510" i="14"/>
  <c r="I96" i="16"/>
  <c r="I197" i="14"/>
  <c r="I259" i="14"/>
  <c r="I295" i="14"/>
  <c r="I330" i="14"/>
  <c r="I362" i="14"/>
  <c r="I394" i="14"/>
  <c r="I458" i="14"/>
  <c r="I491" i="14"/>
  <c r="I523" i="14"/>
  <c r="I158" i="14"/>
  <c r="I190" i="14"/>
  <c r="I236" i="14"/>
  <c r="I268" i="14"/>
  <c r="I300" i="14"/>
  <c r="I335" i="14"/>
  <c r="I367" i="14"/>
  <c r="I399" i="14"/>
  <c r="I471" i="14"/>
  <c r="I504" i="14"/>
  <c r="I316" i="14"/>
  <c r="I162" i="14"/>
  <c r="I240" i="14"/>
  <c r="I304" i="14"/>
  <c r="I371" i="14"/>
  <c r="I434" i="14"/>
  <c r="I508" i="14"/>
  <c r="I94" i="16"/>
  <c r="I488" i="14"/>
  <c r="I382" i="14"/>
  <c r="I322" i="14"/>
  <c r="I492" i="14"/>
  <c r="I120" i="14"/>
  <c r="I42" i="14"/>
  <c r="I64" i="14"/>
  <c r="I27" i="14"/>
  <c r="I48" i="14"/>
  <c r="I199" i="14"/>
  <c r="I285" i="14"/>
  <c r="I352" i="14"/>
  <c r="I456" i="14"/>
  <c r="I521" i="14"/>
  <c r="I204" i="14"/>
  <c r="I286" i="14"/>
  <c r="I353" i="14"/>
  <c r="I453" i="14"/>
  <c r="I514" i="14"/>
  <c r="I161" i="14"/>
  <c r="I201" i="14"/>
  <c r="I263" i="14"/>
  <c r="I299" i="14"/>
  <c r="I334" i="14"/>
  <c r="I366" i="14"/>
  <c r="I398" i="14"/>
  <c r="I462" i="14"/>
  <c r="I495" i="14"/>
  <c r="I528" i="14"/>
  <c r="I194" i="14"/>
  <c r="I272" i="14"/>
  <c r="I339" i="14"/>
  <c r="I476" i="14"/>
  <c r="I315" i="14"/>
  <c r="I479" i="14"/>
  <c r="I178" i="14"/>
  <c r="I256" i="14"/>
  <c r="I387" i="14"/>
  <c r="I41" i="14"/>
  <c r="I74" i="14"/>
  <c r="I156" i="14"/>
  <c r="I59" i="14"/>
  <c r="I76" i="14"/>
  <c r="I245" i="14"/>
  <c r="I313" i="14"/>
  <c r="I380" i="14"/>
  <c r="I485" i="14"/>
  <c r="I168" i="14"/>
  <c r="I246" i="14"/>
  <c r="I314" i="14"/>
  <c r="I381" i="14"/>
  <c r="I482" i="14"/>
  <c r="I531" i="14"/>
  <c r="I177" i="14"/>
  <c r="I226" i="14"/>
  <c r="I279" i="14"/>
  <c r="I311" i="14"/>
  <c r="I346" i="14"/>
  <c r="I378" i="14"/>
  <c r="I433" i="14"/>
  <c r="I475" i="14"/>
  <c r="I507" i="14"/>
  <c r="I93" i="16"/>
  <c r="I174" i="14"/>
  <c r="I206" i="14"/>
  <c r="I252" i="14"/>
  <c r="I284" i="14"/>
  <c r="I318" i="14"/>
  <c r="I351" i="14"/>
  <c r="I383" i="14"/>
  <c r="I455" i="14"/>
  <c r="I520" i="14"/>
  <c r="I350" i="14"/>
  <c r="I511" i="14"/>
  <c r="I97" i="16"/>
  <c r="I288" i="14"/>
  <c r="I459" i="14"/>
  <c r="I97" i="14"/>
  <c r="I106" i="14"/>
  <c r="I65" i="14"/>
  <c r="I91" i="14"/>
  <c r="I167" i="14"/>
  <c r="I249" i="14"/>
  <c r="I319" i="14"/>
  <c r="I384" i="14"/>
  <c r="I489" i="14"/>
  <c r="I172" i="14"/>
  <c r="I250" i="14"/>
  <c r="I320" i="14"/>
  <c r="I385" i="14"/>
  <c r="I486" i="14"/>
  <c r="I535" i="14"/>
  <c r="I181" i="14"/>
  <c r="I243" i="14"/>
  <c r="I283" i="14"/>
  <c r="I437" i="14"/>
  <c r="I210" i="14"/>
  <c r="I355" i="14"/>
  <c r="I524" i="14"/>
  <c r="I472" i="14"/>
  <c r="I47" i="16"/>
  <c r="I46" i="16"/>
  <c r="I44" i="16"/>
  <c r="I45" i="16"/>
  <c r="I43" i="16"/>
  <c r="I42" i="16"/>
</calcChain>
</file>

<file path=xl/sharedStrings.xml><?xml version="1.0" encoding="utf-8"?>
<sst xmlns="http://schemas.openxmlformats.org/spreadsheetml/2006/main" count="3994" uniqueCount="2074">
  <si>
    <t xml:space="preserve">Fluidra Magyarország Kft. </t>
  </si>
  <si>
    <t xml:space="preserve">2310 Szigetszentmiklós, Leshegy u. 4/a. </t>
  </si>
  <si>
    <t>Telefon: +36 70 6848 999</t>
  </si>
  <si>
    <t>megrendeles@astralpool.hu</t>
  </si>
  <si>
    <t xml:space="preserve">FLUIDRA MAGYARORSZÁG KFT. </t>
  </si>
  <si>
    <t>Az árlistában szereplő árak NETTÓ Euróban megadott listaárak!</t>
  </si>
  <si>
    <t>Számlázás kérésre Euróban, vagy a számlázást megelőző munkanapon érvényes MNB középárfolyamaon történik.</t>
  </si>
  <si>
    <t>Ft / €</t>
  </si>
  <si>
    <t>A könnyeb számolás érdekében megadható az aktuális árfolyam:</t>
  </si>
  <si>
    <t>Kedvezmények:</t>
  </si>
  <si>
    <t>ÁLTALÁNOS KEDVEZMÉNY</t>
  </si>
  <si>
    <t>A Forintban feltüntetett árak, tájékoztató jellegűek!</t>
  </si>
  <si>
    <t>Kerekítésből és a tizedes eltérésekből adódó eltérések miatt a számlán szereplő árak ettől eltérhetnek!</t>
  </si>
  <si>
    <t>ÖNTÖZŐS ÁRLISTA</t>
  </si>
  <si>
    <t xml:space="preserve">Esőztető szórófejek </t>
  </si>
  <si>
    <t>Rotatorok</t>
  </si>
  <si>
    <t>Rotoros öntözőfejek 4,5 - 10,5 méterig</t>
  </si>
  <si>
    <t>Rotoros öntözőfejek 7,5 - 15 méterig</t>
  </si>
  <si>
    <t>Rotoros öntözőfejek 11 - 24 méterig</t>
  </si>
  <si>
    <t>Rotoros öntözőfejek 19 - 32 méterig</t>
  </si>
  <si>
    <t>Szórófej bekötők</t>
  </si>
  <si>
    <t>Mágnesszelepek</t>
  </si>
  <si>
    <t>Mágnesszelep bekötők</t>
  </si>
  <si>
    <t>Szelepdobozok</t>
  </si>
  <si>
    <t>Érzékelők</t>
  </si>
  <si>
    <t>Elektromos kábelek, kiegészítők</t>
  </si>
  <si>
    <t>Nyomáscsökkentők</t>
  </si>
  <si>
    <t>LPE kötőidomok</t>
  </si>
  <si>
    <t>8-A állítható fúvóka, 0-360°, 2,4 m</t>
  </si>
  <si>
    <t>P40008</t>
  </si>
  <si>
    <t>US-410, 10 cm, esőztető szórófej, 10HEVAN állítható fúvókával 3 méter</t>
  </si>
  <si>
    <t>P40010</t>
  </si>
  <si>
    <t>P40012</t>
  </si>
  <si>
    <t>US-415, 10 cm, esőztető szórófej, 15HEVAN állítható fúvókával 4,5 méter</t>
  </si>
  <si>
    <t>P40015</t>
  </si>
  <si>
    <t>P41018</t>
  </si>
  <si>
    <t xml:space="preserve">US-400, 10 cm, esőztető szórófej,  fúvóka nélkül </t>
  </si>
  <si>
    <t>P40000</t>
  </si>
  <si>
    <t xml:space="preserve">US-SAM-KIT Uni Spray visszafolyásgátló szelep </t>
  </si>
  <si>
    <t>P90000</t>
  </si>
  <si>
    <t>PSU04</t>
  </si>
  <si>
    <t>PSU-04-10A, 10 cm,  esőztető szórófej, 10A állítható fúvókával 3 méter</t>
  </si>
  <si>
    <t>PSU0410A</t>
  </si>
  <si>
    <t>PSU-04-12A,10 cm, esőztető szórófej,  12A állítható fúvókával 3,7 méter</t>
  </si>
  <si>
    <t>PSU0412A</t>
  </si>
  <si>
    <t>PSU-04-15A, 10 cm, esőztető szórófej, 15A állítható fúvókával 4,5 méter</t>
  </si>
  <si>
    <t>PSU0415A</t>
  </si>
  <si>
    <t>PSU-04-17A, 10 cm,esőztető szórófej, 17A állítható fúvókával 5,1 méter</t>
  </si>
  <si>
    <t>PSU0417A</t>
  </si>
  <si>
    <t xml:space="preserve">Visszacsapó szelep PSU-hoz (az ár 25 darabra vonatkozik) </t>
  </si>
  <si>
    <t>Lezáró sapka PSU-hoz</t>
  </si>
  <si>
    <t>916400SP</t>
  </si>
  <si>
    <t>1802 szórófejház  5 cm kiemelkedés</t>
  </si>
  <si>
    <t>A44020</t>
  </si>
  <si>
    <t>1804  szórófejház 10 cm kiemelkedés</t>
  </si>
  <si>
    <t>A44120</t>
  </si>
  <si>
    <t>1806  szórófejház 15 cm kiemelkedés</t>
  </si>
  <si>
    <t>A44205</t>
  </si>
  <si>
    <t>1812  szórófejház 30 cm kiemelkedés</t>
  </si>
  <si>
    <t>A44305</t>
  </si>
  <si>
    <t>1804-SAM  szórófejház 10 cm kiemelkedés, visszafolyásgátlóval</t>
  </si>
  <si>
    <t>A43905</t>
  </si>
  <si>
    <t>1804-SAM  szórófejház 10 cm kiemelkedés, visszafolyásgátlóval, nyomáskomp. 2,1</t>
  </si>
  <si>
    <t>A37341</t>
  </si>
  <si>
    <t xml:space="preserve">PA-8S 1/2" belső menetes adapter fúvóka állócsőre szereléséhez </t>
  </si>
  <si>
    <t>A16501</t>
  </si>
  <si>
    <t xml:space="preserve">1800-EXT Szárhosszabbító (15 cm) - szórófej kiemelkedő szárához </t>
  </si>
  <si>
    <t>A44500</t>
  </si>
  <si>
    <t>4-VAN állítható fúvóka, 0-360°, 1,2 m</t>
  </si>
  <si>
    <t>P10004</t>
  </si>
  <si>
    <t>6-VAN állítható fúvóka, 0-360° , 1,8 m</t>
  </si>
  <si>
    <t>P10006</t>
  </si>
  <si>
    <t>8-VAN állítható fúvóka, 0-360° , 2,4 m</t>
  </si>
  <si>
    <t>P10008</t>
  </si>
  <si>
    <t>10-VAN állítható fúvóka, 0-360° , 3,0 m</t>
  </si>
  <si>
    <t>P1001001</t>
  </si>
  <si>
    <t>12-VAN állítható fúvóka, 0-360° , 3,7m</t>
  </si>
  <si>
    <t>P1001201</t>
  </si>
  <si>
    <t>15-VAN állítható fúvóka, 0-360° 4,5 m</t>
  </si>
  <si>
    <t>P1001501</t>
  </si>
  <si>
    <t>18-VAN állítható fúvóka, 0-360° , 5,4 m</t>
  </si>
  <si>
    <t>P10018</t>
  </si>
  <si>
    <t>8-VAN magas egyenletességű állítható fúvóka, 0-360° , 2,4 m</t>
  </si>
  <si>
    <t>HE801</t>
  </si>
  <si>
    <t>10-VAN magas egyenletességű állítható fúvóka, 0-360° , 3,0 m</t>
  </si>
  <si>
    <t>HE1001</t>
  </si>
  <si>
    <t>12-VAN magas egyenletességű állítható fúvóka, 0-360° , 3,7 m</t>
  </si>
  <si>
    <t>HE1201</t>
  </si>
  <si>
    <t>15-VAN magas egyenletességű állítható fúvóka, 0-360° , 4,5 m</t>
  </si>
  <si>
    <t>HE1501</t>
  </si>
  <si>
    <t>5-F fúvóka 360°, 1,5 m</t>
  </si>
  <si>
    <t>A47086</t>
  </si>
  <si>
    <t>5-H fúvóka 180°, 1,5 m</t>
  </si>
  <si>
    <t>A47083</t>
  </si>
  <si>
    <t>5-Q fúvóka 90°, 1,5 m</t>
  </si>
  <si>
    <t>A47084</t>
  </si>
  <si>
    <t>8-F fúvóka 360°, 2,3 m</t>
  </si>
  <si>
    <t>A4701801</t>
  </si>
  <si>
    <t>8-H fúvóka 180°, 2,3 m</t>
  </si>
  <si>
    <t>A4701901</t>
  </si>
  <si>
    <t>8-Q fúvóka 90°, 2,3 m</t>
  </si>
  <si>
    <t>A4702001</t>
  </si>
  <si>
    <t>10-F fúvóka 360°, 3 m</t>
  </si>
  <si>
    <t>A47015</t>
  </si>
  <si>
    <t>10-H fúvóka 180°, 3 m</t>
  </si>
  <si>
    <t>A47016</t>
  </si>
  <si>
    <t>10-Q fúvóka 90°, 3 m</t>
  </si>
  <si>
    <t>A47017</t>
  </si>
  <si>
    <t>12-F fúvóka 360° 3,7 m</t>
  </si>
  <si>
    <t>A47009</t>
  </si>
  <si>
    <t>12-H fúvóka 180° 3,7 m</t>
  </si>
  <si>
    <t>A47012</t>
  </si>
  <si>
    <t>12-Q fúvóka 90° 3,7 m</t>
  </si>
  <si>
    <t>A47014</t>
  </si>
  <si>
    <t>15-F fúvóka 360° 4,5 m</t>
  </si>
  <si>
    <t>A47000</t>
  </si>
  <si>
    <t>15-H fúvóka 180° 4,5 m</t>
  </si>
  <si>
    <t>A47070</t>
  </si>
  <si>
    <t>15-Q fúvóka 90° 4,5 m</t>
  </si>
  <si>
    <t>A47005</t>
  </si>
  <si>
    <t xml:space="preserve">15LCS fúvóka sávszóró bal sarok 1,5m x 4,5m </t>
  </si>
  <si>
    <t>A47033A</t>
  </si>
  <si>
    <t xml:space="preserve">15RCS fúvóka sávszóró jobb sarok 1,5m x 4,5m </t>
  </si>
  <si>
    <t>A47034A</t>
  </si>
  <si>
    <t>15CST fúvóka sávöntözés középről  1.2x8.5m</t>
  </si>
  <si>
    <t>A47007</t>
  </si>
  <si>
    <t>15EST fúvóka sávvég öntözése 1.2x4.3m</t>
  </si>
  <si>
    <t>A47006</t>
  </si>
  <si>
    <t>15SST fúvóka sávöntözés oldalról 1.2x8.5m</t>
  </si>
  <si>
    <t>A47008</t>
  </si>
  <si>
    <t>9SST fúvóka sávöntözés oldalról2.7x5.5m</t>
  </si>
  <si>
    <t>A47047</t>
  </si>
  <si>
    <t>U-8-F kettős kiömlésű fúvóka 360° 2.4m</t>
  </si>
  <si>
    <t>U10320</t>
  </si>
  <si>
    <t>U-8-H kettős kiömlésű fúvóka 180° 2.4m</t>
  </si>
  <si>
    <t>U10310</t>
  </si>
  <si>
    <t>U-8-Q kettős kiömlésű fúvóka 90° 2.4m</t>
  </si>
  <si>
    <t>U10315</t>
  </si>
  <si>
    <t>U-10-F kettős kiömlésű fúvóka 360° 3,1m</t>
  </si>
  <si>
    <t>U10220</t>
  </si>
  <si>
    <t>U-10-H kettős kiömlésű fúvóka 180° 3,1m</t>
  </si>
  <si>
    <t>U10210</t>
  </si>
  <si>
    <t>U-10-Q kettős kiömlésű fúvóka 90° 3,1m</t>
  </si>
  <si>
    <t>U10215</t>
  </si>
  <si>
    <t>U-12-F kettős kiömlésű fúvóka 360° 3,7m</t>
  </si>
  <si>
    <t>U10120</t>
  </si>
  <si>
    <t>U-12-H kettős kiömlésű fúvóka 180° 3,7m</t>
  </si>
  <si>
    <t>U10110</t>
  </si>
  <si>
    <t>U-12-Q kettős kiömlésű fúvóka 90° 3,7m</t>
  </si>
  <si>
    <t>U10115</t>
  </si>
  <si>
    <t>U-15-F kettős kiömlésű fúvóka 360° 4,6m</t>
  </si>
  <si>
    <t>U10020</t>
  </si>
  <si>
    <t>U-15-H kettős kiömlésű fúvóka 180° 4,6m</t>
  </si>
  <si>
    <t>U10010</t>
  </si>
  <si>
    <t>U-15-Q kettős kiömlésű fúvóka 90° 4,6m</t>
  </si>
  <si>
    <t>U10015</t>
  </si>
  <si>
    <t>PROS-00 shrub adapter</t>
  </si>
  <si>
    <t>PROS00</t>
  </si>
  <si>
    <t>PROS-02 szórófejház 5 cm kiemelkedés</t>
  </si>
  <si>
    <t>PROS02</t>
  </si>
  <si>
    <t>PROS-03 szórófejház 7,5 cm kiemelkedés</t>
  </si>
  <si>
    <t>PROS03</t>
  </si>
  <si>
    <t>PROS-04 szórófejház 10 cm kiemelkedés</t>
  </si>
  <si>
    <t>PROS04</t>
  </si>
  <si>
    <t>PROS-12 szórófejház 30 cm kiemelkedés</t>
  </si>
  <si>
    <t>PROS12</t>
  </si>
  <si>
    <t>PROS-04 szórófejház, 10 cm kiemelkedés,  visszacsapószeleppel</t>
  </si>
  <si>
    <t>PROS04CV</t>
  </si>
  <si>
    <t>Visszacsapó szelep PRO-SPRAY</t>
  </si>
  <si>
    <t>Lezáró sapka PROS-hoz</t>
  </si>
  <si>
    <t>213600SP</t>
  </si>
  <si>
    <t xml:space="preserve">PROS-04 szórófejház,10cm 2,1 Bar nyomásszab. </t>
  </si>
  <si>
    <t>PROS04PRS30</t>
  </si>
  <si>
    <t xml:space="preserve">PROS-04 szórófejház,10cm , visszacsapószelep,  2,1 Bar nyomásszab. </t>
  </si>
  <si>
    <t>PROS04PRS30CV</t>
  </si>
  <si>
    <t>PROS-04 szórófejház, 10cm visszacsapószelep,  2,8 Bar nyomásszab.</t>
  </si>
  <si>
    <t>PROS04PRS40CV</t>
  </si>
  <si>
    <t>4-A állítható fúvóka, 0-360°,  1,2 m</t>
  </si>
  <si>
    <t>4A</t>
  </si>
  <si>
    <t>6-A állítható fúvóka, 0-360°, 1,8 m</t>
  </si>
  <si>
    <t>6A</t>
  </si>
  <si>
    <t>8A</t>
  </si>
  <si>
    <t>10-A állítható fúvóka, 0-360°, 3 m</t>
  </si>
  <si>
    <t>10A</t>
  </si>
  <si>
    <t>12-A állítható fúvóka, 0-360°, 3,7 m</t>
  </si>
  <si>
    <t>12A</t>
  </si>
  <si>
    <t>15-A állítható fúvóka, 0-360°, 4,6 m</t>
  </si>
  <si>
    <t>15A</t>
  </si>
  <si>
    <t>17-A állítható fúvóka, 0-360°, 5,2 m</t>
  </si>
  <si>
    <t>17A</t>
  </si>
  <si>
    <t>Fúvóka szűrő szürke</t>
  </si>
  <si>
    <t>Fúvóka szűrő fekete</t>
  </si>
  <si>
    <t>2-Q fúvóka 90° 0,6 m</t>
  </si>
  <si>
    <t>2Q</t>
  </si>
  <si>
    <t>2-H fúvóka 180°, 0,6 m</t>
  </si>
  <si>
    <t>2H</t>
  </si>
  <si>
    <t>4-Q fúvóka 90° 1,2 m</t>
  </si>
  <si>
    <t>4Q</t>
  </si>
  <si>
    <t>4-H fúvóka 180°, 1,2 m</t>
  </si>
  <si>
    <t>4H</t>
  </si>
  <si>
    <t>5-Q fúvóka 90° 1,5 m</t>
  </si>
  <si>
    <t>5Q</t>
  </si>
  <si>
    <t>5H</t>
  </si>
  <si>
    <t>5-F fúvóka 180°, 1,5 m</t>
  </si>
  <si>
    <t>5F</t>
  </si>
  <si>
    <t>8-Q fúvóka 90°, 2,4 m</t>
  </si>
  <si>
    <t>8Q</t>
  </si>
  <si>
    <t>8-H fúvóka 180°, 2,4 m</t>
  </si>
  <si>
    <t>8H</t>
  </si>
  <si>
    <t>8-F fúvóka 360°, 2,4m</t>
  </si>
  <si>
    <t>8F</t>
  </si>
  <si>
    <t>10Q</t>
  </si>
  <si>
    <t>10H</t>
  </si>
  <si>
    <t>10F</t>
  </si>
  <si>
    <t>12-Q fúvóka 90°, 3,7 m</t>
  </si>
  <si>
    <t>12Q</t>
  </si>
  <si>
    <t>12-H fúvóka 180°, 3,7 m</t>
  </si>
  <si>
    <t>12H</t>
  </si>
  <si>
    <t>12-F fúvóka 360°, 3,7 m</t>
  </si>
  <si>
    <t>12F</t>
  </si>
  <si>
    <t>15-Q fúvóka 90°,  4,6 m</t>
  </si>
  <si>
    <t>15Q</t>
  </si>
  <si>
    <t>15-H fúvóka 180°, 4,6 m</t>
  </si>
  <si>
    <t>15H</t>
  </si>
  <si>
    <t>15-F fúvóka 360°, 4,6 m</t>
  </si>
  <si>
    <t>15F</t>
  </si>
  <si>
    <t>17-Q fúvóka 90°, 5,2 m</t>
  </si>
  <si>
    <t>17Q</t>
  </si>
  <si>
    <t>17-H. fúvóka 180°, 5,2 m</t>
  </si>
  <si>
    <t>17H</t>
  </si>
  <si>
    <t>CS-530 fúvóka sávszóró 1,5m x 9m</t>
  </si>
  <si>
    <t>CS530</t>
  </si>
  <si>
    <t>ES-515 fúvóka sávszóró 1,5m x 4,5m</t>
  </si>
  <si>
    <t>ES515</t>
  </si>
  <si>
    <t>LCS-515 fúvóka sávszóró bal sarok 1,5m x 4,5m</t>
  </si>
  <si>
    <t>LCS515</t>
  </si>
  <si>
    <t>RCS-515 fúvóka sávszóró jobb sarok 1,5m x 4,5m</t>
  </si>
  <si>
    <t>RCS515</t>
  </si>
  <si>
    <t>SS-530 fúvóka sávszóró oldal 1,5m x 9m</t>
  </si>
  <si>
    <t>SS530</t>
  </si>
  <si>
    <t>SS-918 fúvóka sávszóró oldal 2,7m x 5,5m</t>
  </si>
  <si>
    <t>SS918</t>
  </si>
  <si>
    <t>570Z-3P szórófejház 7,5 cm kiemelkedés</t>
  </si>
  <si>
    <t>IR33103</t>
  </si>
  <si>
    <t>570Z-4P szórófejház 10 cm kiemelkedés</t>
  </si>
  <si>
    <t>IR33111</t>
  </si>
  <si>
    <t>8-TVAN állítható fúvóka, 0-360° , 2,4 m</t>
  </si>
  <si>
    <t>IR32024</t>
  </si>
  <si>
    <t>10-TVAN állítható fúvóka, 0-360° , 3,0 m</t>
  </si>
  <si>
    <t>IR32026</t>
  </si>
  <si>
    <t>12-TVAN állítható fúvóka, 0-360° , 3,7m</t>
  </si>
  <si>
    <t>IR32034</t>
  </si>
  <si>
    <t>15-TVAN állítható fúvóka, 0-360° 4,5 m</t>
  </si>
  <si>
    <t>IR32042</t>
  </si>
  <si>
    <t>17-TVAN állítható fúvóka, 0-360° , 5,1 m</t>
  </si>
  <si>
    <t>IR32050</t>
  </si>
  <si>
    <t>MP ECO 1000 szórófej, MP Rotator fúvókával, 4 m, 90-210°</t>
  </si>
  <si>
    <t>ECO041090</t>
  </si>
  <si>
    <t>MP ECO 2000  szórófej, MP Rotator fúvókáva, 6 m, 90-210°</t>
  </si>
  <si>
    <t>ECO042090</t>
  </si>
  <si>
    <t>MP ECO 3000 szórófej, MP Rotator fúvókával, 8,5 m, 90-210°</t>
  </si>
  <si>
    <t>ECO043090</t>
  </si>
  <si>
    <t>R-VAN14 ROTARY állítható fúvóka 2,4 - 4,3 m, 45°- 270°</t>
  </si>
  <si>
    <t>A84659</t>
  </si>
  <si>
    <t>R-VAN14-360 ROTARY   2,4 - 4,3 m 360°</t>
  </si>
  <si>
    <t>A84664</t>
  </si>
  <si>
    <t xml:space="preserve">R-VAN18 ROTARY állítható fúvóka 4,0 - 5,5 m, 45°- 270° </t>
  </si>
  <si>
    <t>A84660</t>
  </si>
  <si>
    <t xml:space="preserve">R-VAN18-360 ROTARY fúvóka 4,0 - 5,5 m, m 360° </t>
  </si>
  <si>
    <t>A84665</t>
  </si>
  <si>
    <t>R-VAN1724 ROTARY állítható fúvóka 5,2 - 7,3 m, 45°- 270°</t>
  </si>
  <si>
    <t>A84663</t>
  </si>
  <si>
    <t>R-VAN24 ROTARY állítható fúvóka 5,2 - 7,3 m, 45°- 270°</t>
  </si>
  <si>
    <t>A84661</t>
  </si>
  <si>
    <t xml:space="preserve">R-VAN24-360 ROTARY állítható fúvóka 5,2 - 7,3 m, 360° </t>
  </si>
  <si>
    <t>A84666</t>
  </si>
  <si>
    <t>R-VAN-LCS ROTARY  fúvóka 1,5 x 4,6 m bal sarok öntöző</t>
  </si>
  <si>
    <t>A84667</t>
  </si>
  <si>
    <t>R-VAN-RCS ROTARY  fúvóka 1,5 x 4,6 m jobb sarok öntöző</t>
  </si>
  <si>
    <t>A84668</t>
  </si>
  <si>
    <t>R-VAN-SST ROTARY  fúvóka 1,5 x 9,1 m jobb sarok öntöző</t>
  </si>
  <si>
    <t>A84669</t>
  </si>
  <si>
    <t>MP 800SR90 fúvóka 3 m 90-210° Narancs</t>
  </si>
  <si>
    <t>MP800SR90</t>
  </si>
  <si>
    <t>MP 800SR360fúvóka 3 m 360° Lime</t>
  </si>
  <si>
    <t>MP800SR360</t>
  </si>
  <si>
    <t>MP 815-90 fúvóka 3 m 90-210° Bordó</t>
  </si>
  <si>
    <t>MP81590</t>
  </si>
  <si>
    <t>MP 815-210 fúvóka 3 m 210°-270°  Világoskék</t>
  </si>
  <si>
    <t>MP815210</t>
  </si>
  <si>
    <t>MP 815-360 fúvóka 3 m 360°  Olajzöld</t>
  </si>
  <si>
    <t>MP815360</t>
  </si>
  <si>
    <t>MP 1000 fúvóka 4 m 90-210° Bordó</t>
  </si>
  <si>
    <t>MP100090</t>
  </si>
  <si>
    <t>MP 1000 fúvóka 4 m 210-270° Világoskék</t>
  </si>
  <si>
    <t>MP1000210</t>
  </si>
  <si>
    <t>MP 1000 fúvóka 4 m 360° Olajzöld</t>
  </si>
  <si>
    <t>MP1000360</t>
  </si>
  <si>
    <t>MP 2000 fóvóka 6 m 90-210° Fekete</t>
  </si>
  <si>
    <t>MP200090</t>
  </si>
  <si>
    <t>MP 2000 fúvóka 6 m 210°-270° Zöld</t>
  </si>
  <si>
    <t>MP2000210</t>
  </si>
  <si>
    <t>MP 2000 fúvóka 6 m 360° Piros</t>
  </si>
  <si>
    <t>MP2000360</t>
  </si>
  <si>
    <t>MP 3000 fúvóka 9 m 90-210°Kék</t>
  </si>
  <si>
    <t>MP300090</t>
  </si>
  <si>
    <t>MP 3000 fúvóka 9 m 210-270° Sárga</t>
  </si>
  <si>
    <t>MP3000210</t>
  </si>
  <si>
    <t>MP 3000 fúvóka 9 m 360° Szürke</t>
  </si>
  <si>
    <t>MP3000360</t>
  </si>
  <si>
    <t>MP 3500 fúvóka 10 m 90-210° Világos barna</t>
  </si>
  <si>
    <t>MP350090</t>
  </si>
  <si>
    <t xml:space="preserve">MP CORNER fúvóka sarok 3,6 m - 4,5 m, 45-105°, Türkiz </t>
  </si>
  <si>
    <t>MPCORNER</t>
  </si>
  <si>
    <t>MP STRIP fúvóka sávszóró 1,5 m x 9,1 m, Barna</t>
  </si>
  <si>
    <t>MPSS530</t>
  </si>
  <si>
    <t>MP LEFT fúvóka bal sorok1,5 m x 4,5 m, Fehér</t>
  </si>
  <si>
    <t>MPLCS515</t>
  </si>
  <si>
    <t>MP RIGHT fúvóka jobb sarok 1,5 m x 4,5 m, Rézvörös</t>
  </si>
  <si>
    <t>MPRCS515</t>
  </si>
  <si>
    <t>MP Rotator beállító szerszám</t>
  </si>
  <si>
    <t>MPTOOL</t>
  </si>
  <si>
    <t>MP GAUGE nyomásmérő szórófejre szerelhető adapterrel</t>
  </si>
  <si>
    <t>CSP050 rotoros öntözőfej, állítható, 10  cm-es, 4,6-11,3 m</t>
  </si>
  <si>
    <t>3504-PC öntözőfej, állítható, 10 cm-es, 4,6-10, 7m</t>
  </si>
  <si>
    <t>Y34001</t>
  </si>
  <si>
    <t>3504-PC SAM öntözőfej visszafolyásgátló szeleppel, 4,6-10,7 m</t>
  </si>
  <si>
    <t>Y34500</t>
  </si>
  <si>
    <t>SRM-04 (PGM) rotoros öntözőfej, állítható, 10 cm-es, 4,5-9 m</t>
  </si>
  <si>
    <t>SRM04</t>
  </si>
  <si>
    <t>PGJ04 rotoros öntözőfej, állítható, 10 cm-es, 4,6-11,3 m</t>
  </si>
  <si>
    <t>PGJ04</t>
  </si>
  <si>
    <t>PGJ04 visszacsapószelepes rot. öntözőfej, 10 cm-es,  4,6-11,3 m</t>
  </si>
  <si>
    <t>PGJ04V</t>
  </si>
  <si>
    <t>PGJ12 rot. öntözőfej 30 cm-es kiemelkedésű</t>
  </si>
  <si>
    <t>PGJ12</t>
  </si>
  <si>
    <t xml:space="preserve">Visszacsapószelep PGJ-hez és SRM-hez (az ár 25 darabra vonatkozik) </t>
  </si>
  <si>
    <t>MINI 8 öntözőfej, állítható, 10 cm-es, 6,1-10,7 m</t>
  </si>
  <si>
    <t>IR31550</t>
  </si>
  <si>
    <t>CSP075 rotoros öntözőfej, állítható 10 cm-es, 8,5-14 m</t>
  </si>
  <si>
    <t>5004PC öntözőfej, állítható, 10 cm-es, 7-15,2m</t>
  </si>
  <si>
    <t>Y5410730</t>
  </si>
  <si>
    <t>5004PC öntözőfej, állítható, 10 cm-es, SAM visszafolyásgátlóval</t>
  </si>
  <si>
    <t>Y5500730</t>
  </si>
  <si>
    <t>5004Plus-PC öntözőfej, állítható, 10 cm-es, 7-15,2 m</t>
  </si>
  <si>
    <t>Y4530030PP</t>
  </si>
  <si>
    <t>5004Plus-FC öntözőfej, teljes kör (körbeforgó) , 10 cm-es</t>
  </si>
  <si>
    <t>Y45010</t>
  </si>
  <si>
    <t>5004Plus-PL-PC-S öntözőfej, áll, PRS ny.szab. szelep, rozs., visszacsapószelep</t>
  </si>
  <si>
    <t>Y65750SS</t>
  </si>
  <si>
    <t>5012Plus-PC öntözőfej, állítható, 30 cm, PRS, SAM visszafolyásgátlóval</t>
  </si>
  <si>
    <t>Fúvókasor normál 5000 Plus szórófejhez (10 db)</t>
  </si>
  <si>
    <t>Y04500</t>
  </si>
  <si>
    <t>MPR fúvókasor 5000 Plus szórófejhez 30 db/csomag (piros,zöld,barna)</t>
  </si>
  <si>
    <t>Y046MPK</t>
  </si>
  <si>
    <t>5000 öntözőfejhez  beállító szerszám</t>
  </si>
  <si>
    <t>Y05100</t>
  </si>
  <si>
    <t>5000 Plus SAM visszafolyásgátló, 2,1 m szintkülönbség</t>
  </si>
  <si>
    <t>PGP-ADJ rotoros öntözőfej, állítható, 10 cm-es, 8,5m-15m-ig</t>
  </si>
  <si>
    <t>PGPADJ</t>
  </si>
  <si>
    <t>PGP-ADJ alacsonykilépő szögű fúvóka (szürke)</t>
  </si>
  <si>
    <t>Visszacsapószelep PGP-hez öntözőfejhez</t>
  </si>
  <si>
    <t>Pitot cső nyomásmérő órával</t>
  </si>
  <si>
    <t>PGP ULTRA rotoros öntözőfej, állítható 10 cm-es, 8,5-14 m-ig</t>
  </si>
  <si>
    <t>PGP04</t>
  </si>
  <si>
    <t>PGP ULTRA rotoros öntözőfej, állítható 30 cm-es, visszacsapószeleppel, 8,5-14 m-ig</t>
  </si>
  <si>
    <t>PGP12CV</t>
  </si>
  <si>
    <t>PGP ULTRA/I20 rövid szórástávolságú fúvóka (fekete)</t>
  </si>
  <si>
    <t>I 20  rotoros öntözőfej, állítható, visszacsapószeleppel,</t>
  </si>
  <si>
    <t>I2004</t>
  </si>
  <si>
    <t>I 20  rotoros öntözőfej, állítható, rozsdamentes, visszacsapószeleppel,</t>
  </si>
  <si>
    <t>I2004SS</t>
  </si>
  <si>
    <t>PGP ULTRA/I20 normál és alacsonyszögű fúvóka (kék)</t>
  </si>
  <si>
    <t>T5P rotoros öntözőfej, állítható 10cm-es, 8,5-15,2 m-ig</t>
  </si>
  <si>
    <t>IRT5PRS</t>
  </si>
  <si>
    <t xml:space="preserve">6504 FALCON FC  öntözőfej, teljes kör, 18-as fúvókával </t>
  </si>
  <si>
    <t>B65311</t>
  </si>
  <si>
    <t xml:space="preserve">6504 FALCON PC  öntözőfej, körcikk (40°-360°), 18-as fúvókával </t>
  </si>
  <si>
    <t>B65301</t>
  </si>
  <si>
    <t xml:space="preserve">6504 FALCON FC-SS öntözőfej, rozsdamentes, teljes kör, fúvóka nélkül </t>
  </si>
  <si>
    <t>B65811</t>
  </si>
  <si>
    <t xml:space="preserve">6504 FALCON PC-SS öntözőfej, rozsdamentes, körcikk, fúvóka nélkül </t>
  </si>
  <si>
    <t>B65801</t>
  </si>
  <si>
    <t>6504 FALCON PC-SS-HS öntözőfej, gyors forg, körc., fúvóka nélkül</t>
  </si>
  <si>
    <t>B65841</t>
  </si>
  <si>
    <t>8005 öntözőfej, körcikk (50°-360°) és teljes kör</t>
  </si>
  <si>
    <t>B8120018</t>
  </si>
  <si>
    <t>8005-SS öntözőfej, körcikk és teljes kör, rozsdamentes</t>
  </si>
  <si>
    <t>B8140018</t>
  </si>
  <si>
    <t xml:space="preserve">SOD CUP Gyep ültető sapka 7005/8005 fejekhez </t>
  </si>
  <si>
    <t>B80000</t>
  </si>
  <si>
    <t>I 25  rotoros öntözőfej, állítható, visszacsapószeleppel</t>
  </si>
  <si>
    <t>I2504B</t>
  </si>
  <si>
    <t>I 25  rotoros öntözőfej, állítható, rozsdamentes, visszacsapószeleppel</t>
  </si>
  <si>
    <t>I2504SSB</t>
  </si>
  <si>
    <t>I 40  rotoros öntözőfej, állítható, rozsdamentes, visszacsapószeleppel</t>
  </si>
  <si>
    <t>I4004SSB</t>
  </si>
  <si>
    <t>BSP-ACME átalakító 5/4"</t>
  </si>
  <si>
    <t xml:space="preserve">Pitot cső fúvóka nyomásának méréséhez </t>
  </si>
  <si>
    <t>A90917</t>
  </si>
  <si>
    <t>I 90 rotoros öntözőfej, állítható, visszacsapó szeleppel</t>
  </si>
  <si>
    <t>I90ADVB</t>
  </si>
  <si>
    <t>I 90 rotoros öntözőfej, teljes kör, visszacsapó szeleppel</t>
  </si>
  <si>
    <t>I9036VB</t>
  </si>
  <si>
    <t>I 90 rotoros öntözőfejhez gyepültető sapka</t>
  </si>
  <si>
    <t>G990E53P8S öntözőfej, teljes kör</t>
  </si>
  <si>
    <t>G990C53S</t>
  </si>
  <si>
    <t>G995E53P8S öntözőfej fejben vezérelt, állítható</t>
  </si>
  <si>
    <t>G995E53P8S</t>
  </si>
  <si>
    <t>SPXFLEX30 bekötőcső törésmentes PE , 12.5 mm belső, 5.5 bar, 30 méter</t>
  </si>
  <si>
    <t>A82060</t>
  </si>
  <si>
    <t>SBE-050 könyök: 1/2" km x csavartömlővég</t>
  </si>
  <si>
    <t>A46010</t>
  </si>
  <si>
    <t>SBE-075 könyök: 3/4" km x csavartömlővég</t>
  </si>
  <si>
    <t>A46011</t>
  </si>
  <si>
    <t xml:space="preserve">SB-CPLG toldó egyenes: csavar.t.v. x csavar.t.v. </t>
  </si>
  <si>
    <t>A46006</t>
  </si>
  <si>
    <t>SB T idom: csavar.t.v. x csavar.t.v. x csavar.t.v.</t>
  </si>
  <si>
    <t>A46004</t>
  </si>
  <si>
    <t>Cepex NEOFLEX bekötőcső, 30 méter</t>
  </si>
  <si>
    <t xml:space="preserve">SJ-12-100-22 Swing Joint csuklós bekötőcső, KM1" hossz: 12" (30 cm) </t>
  </si>
  <si>
    <t>JB000022</t>
  </si>
  <si>
    <t>CPV2301V, 3" BM mágnesszelep, 24 VAC</t>
  </si>
  <si>
    <t>24 VAC szolenoid CPV szelephez</t>
  </si>
  <si>
    <t>56699T</t>
  </si>
  <si>
    <t>9 V DC  szolenoid CPV szelephez új típus!</t>
  </si>
  <si>
    <t>56700T</t>
  </si>
  <si>
    <t>075-DV 3/4" BM  mágnesszelep, 24 VAC</t>
  </si>
  <si>
    <t>B72110</t>
  </si>
  <si>
    <t>100-DV 1" BM  mágnesszelep, 24 VAC</t>
  </si>
  <si>
    <t>B70211</t>
  </si>
  <si>
    <t>100-DV-MM 1" KM  mágnesszelep, 24 VAC</t>
  </si>
  <si>
    <t>B70500</t>
  </si>
  <si>
    <t>100-DVF 1" BM mágnesszelep, átfolyásszabályzó, 24 VAC</t>
  </si>
  <si>
    <t>B70311</t>
  </si>
  <si>
    <t>100-DV-MM 9V 1" KM mágnesszelep, 9 V DC</t>
  </si>
  <si>
    <t>B70540</t>
  </si>
  <si>
    <t>24 VAC szolenoid DV, JTV szelepekhez</t>
  </si>
  <si>
    <t>TBOS átbillenő szolenoid DV, PGA, PEB szelepekhez</t>
  </si>
  <si>
    <t>LU3100</t>
  </si>
  <si>
    <t>100 HV-1 “BM mágnesszelep, 24 VAC</t>
  </si>
  <si>
    <t>H01000</t>
  </si>
  <si>
    <t>100-HV-MM 1" KM mágnesszelep, 24 VAC</t>
  </si>
  <si>
    <t>H05000</t>
  </si>
  <si>
    <t>100 HVF-1 “BM mágnesszelep, átfolyásszabályzós, 24 VAC</t>
  </si>
  <si>
    <t>H01010</t>
  </si>
  <si>
    <t>24 VAC szolenoid HV szelepekhez</t>
  </si>
  <si>
    <t>150-PGA 1-1/2" BM mágnesszelep, 24 VAC</t>
  </si>
  <si>
    <t>B31510</t>
  </si>
  <si>
    <t>200-PGA 2" BM mágnesszelep, 24 VAC</t>
  </si>
  <si>
    <t>B31610</t>
  </si>
  <si>
    <t>150-PEB 1-1/2" BM mágnesszelep, 24 VAC</t>
  </si>
  <si>
    <t>B34083</t>
  </si>
  <si>
    <t>200-PEB 2" BM mágnesszelep, 24 VAC</t>
  </si>
  <si>
    <t>B34093</t>
  </si>
  <si>
    <t>150-200 PEB membrán</t>
  </si>
  <si>
    <t>150-PGA 9 V  1-1/2"  BM mágnesszelep, 9 V DC</t>
  </si>
  <si>
    <t>B31540</t>
  </si>
  <si>
    <t>200-PGA 9 V 2" BM mágnesszelep, 9 V DC</t>
  </si>
  <si>
    <t>B31640</t>
  </si>
  <si>
    <t>24 VAC szolenoid PGA és PEB zelepekhez</t>
  </si>
  <si>
    <t>PGV-100G-B, 1"BM mágnesszelep 24V</t>
  </si>
  <si>
    <t>PGV100GB</t>
  </si>
  <si>
    <t>PGV-100MM-B, 1"KM mágnesszelep 24V</t>
  </si>
  <si>
    <t>PGV100MMB</t>
  </si>
  <si>
    <t>PGV-101MMG-B, 1"KM mágnesszelep átf. szab.  24V</t>
  </si>
  <si>
    <t>PGV101MMB</t>
  </si>
  <si>
    <t>PGV-151-B 6/4" BM mágnesszelep átf. szab. 24V</t>
  </si>
  <si>
    <t>PGV151B</t>
  </si>
  <si>
    <t>PGV-201-B 2" BM mágnesszelep átf. szab. 24V</t>
  </si>
  <si>
    <t>PGV201B</t>
  </si>
  <si>
    <t xml:space="preserve">PGV membrán </t>
  </si>
  <si>
    <t>PGV-100MM-DC 1" KM mágnesszelep 9v</t>
  </si>
  <si>
    <t>PGV100MMBDC</t>
  </si>
  <si>
    <t>ACCUSYNCADJ állítható nyomásszabályzó 1,5 - 7 bar-ig</t>
  </si>
  <si>
    <t>ACCUSYNCADJ</t>
  </si>
  <si>
    <t>Szolenoid 9V DC PGV szelephez</t>
  </si>
  <si>
    <t>Szolenoid 24 VCA PGV szelephez</t>
  </si>
  <si>
    <t>EZ FLO PLUS  1" KM mágnesszelep, 24 VAC</t>
  </si>
  <si>
    <t>IR33252</t>
  </si>
  <si>
    <t>RainBird Mtt-100 szeleposztó</t>
  </si>
  <si>
    <t>L06300</t>
  </si>
  <si>
    <t>A11458</t>
  </si>
  <si>
    <t>A11408</t>
  </si>
  <si>
    <t>A11438</t>
  </si>
  <si>
    <t>A61473</t>
  </si>
  <si>
    <t>Hunter szelepdoboz barna fedéllel 20cm magas 19x27cm széles</t>
  </si>
  <si>
    <t>MB0811</t>
  </si>
  <si>
    <t>Hunter szelepdoboz fekete fedéllel 20cm magas 19x27cm széles</t>
  </si>
  <si>
    <t>MB0811B</t>
  </si>
  <si>
    <t>Hunter szelepdoboz zöld fedéllel 20cm magas 19x27cm széles</t>
  </si>
  <si>
    <t>MB0811G</t>
  </si>
  <si>
    <t>ECO-LOGIC beltéri vezérlő, 4 zónás</t>
  </si>
  <si>
    <t>ELC401IE</t>
  </si>
  <si>
    <t>ECO-LOGIC beltéri vezérlő, 6 zónás</t>
  </si>
  <si>
    <t>ELC601IE</t>
  </si>
  <si>
    <t xml:space="preserve">RZXe4i beltéri WIFI képes vezérlő, 4 zónás </t>
  </si>
  <si>
    <t>F55324</t>
  </si>
  <si>
    <t xml:space="preserve">RZXe6i beltéri WIFI képes vezérlő, 6 zónás </t>
  </si>
  <si>
    <t xml:space="preserve">F55326 </t>
  </si>
  <si>
    <t xml:space="preserve">RZXe8i beltéri WIFI képes vezérlő, 8 zónás </t>
  </si>
  <si>
    <t>F55328</t>
  </si>
  <si>
    <t xml:space="preserve">RZXe4i kültéri WIFI képes vezérlő, 4 zónás </t>
  </si>
  <si>
    <t>F55354</t>
  </si>
  <si>
    <t>RZXe6i kültéri WIFI képes vezérlő, 6 zónás</t>
  </si>
  <si>
    <t>F55356</t>
  </si>
  <si>
    <t>RZXe8i kültéri WIFI képes vezérlő, 8 zónás</t>
  </si>
  <si>
    <t>F55358</t>
  </si>
  <si>
    <t>F55005</t>
  </si>
  <si>
    <t>XC-401i-E beltéri vezérlő 4 zónás</t>
  </si>
  <si>
    <t>XC401iE</t>
  </si>
  <si>
    <t>XC-601i-E beltéri vezérlő 6 zónás</t>
  </si>
  <si>
    <t>XC601iE</t>
  </si>
  <si>
    <t>XC-801i-E beltéri vezérlő 8 zónás</t>
  </si>
  <si>
    <t>XC801iE</t>
  </si>
  <si>
    <t>XC-401-E kültéri vezérlő 4 zónás</t>
  </si>
  <si>
    <t>XC401E</t>
  </si>
  <si>
    <t>XC-601-E kültéri vezérlő 6 zónás</t>
  </si>
  <si>
    <t>XC601E</t>
  </si>
  <si>
    <t>XC-801-E kültéri vezérlő 8 zónás</t>
  </si>
  <si>
    <t>XC801E</t>
  </si>
  <si>
    <t xml:space="preserve">X2 kültéri WIFI képes vezérlő, 4 zónás </t>
  </si>
  <si>
    <t>X2401E</t>
  </si>
  <si>
    <t xml:space="preserve">X2 kültéri WIFI képes vezérlő, 6 zónás </t>
  </si>
  <si>
    <t>X2601E</t>
  </si>
  <si>
    <t xml:space="preserve">X2 kültéri WIFI képes vezérlő, 8 zónás </t>
  </si>
  <si>
    <t>X2801E</t>
  </si>
  <si>
    <t xml:space="preserve">X2 kültéri WIFI képes vezérlő, 14 zónás </t>
  </si>
  <si>
    <t>X21401E</t>
  </si>
  <si>
    <t xml:space="preserve">X2 WIFI MODUL    </t>
  </si>
  <si>
    <t>X2WAND</t>
  </si>
  <si>
    <t>HC-601i-E  internet (WI-FI) alapú beltéri vezérlő 6 zónás</t>
  </si>
  <si>
    <t>HC601IE</t>
  </si>
  <si>
    <t>HC-1201i-E internet (WI-FI) alapú beltéri vezérlő 12 zónás</t>
  </si>
  <si>
    <t>HC1201IE</t>
  </si>
  <si>
    <t>PRO-HC internet (WI-FI) alapú 6 zónás kültéri vezérlő</t>
  </si>
  <si>
    <t>PHC601E</t>
  </si>
  <si>
    <t xml:space="preserve">PRO-HC internet (WI-FI) alapú 12 zónás kültéri vezérlő </t>
  </si>
  <si>
    <t>PHC1201E</t>
  </si>
  <si>
    <t xml:space="preserve">PRO-HC internet (WI-FI) alapú 24 zónás kültéri vezérlő                    </t>
  </si>
  <si>
    <t>ESP-TM2 kültéri WIFI képes vezérlő, 4 zónás</t>
  </si>
  <si>
    <t>F54224</t>
  </si>
  <si>
    <t>ESP-TM2 kültéri WIFI képes vezérlő, 6 zónás</t>
  </si>
  <si>
    <t>F54226</t>
  </si>
  <si>
    <t>ESP-TM2 kültéri WIFI képes vezérlő, 8 zónás</t>
  </si>
  <si>
    <t>F54228</t>
  </si>
  <si>
    <t>ESP-TM2 kültéri WIFI képes vezérlő, 12 zónás</t>
  </si>
  <si>
    <t>F54232</t>
  </si>
  <si>
    <t>IESP4-4 MEEU kültéri WIFI képes vezérlő, 4 zónás, bővíthető 22 zónáig</t>
  </si>
  <si>
    <t>F55420</t>
  </si>
  <si>
    <t>ESP-SM3 3 zónás bővítő modul ESP 4 vezérlőhöz</t>
  </si>
  <si>
    <t>F38200</t>
  </si>
  <si>
    <t>ESP-SM6 6 zónás bővítő modul ESP 4 vezérlőhöz</t>
  </si>
  <si>
    <t>F38260</t>
  </si>
  <si>
    <t>IESP4-4 MEEU kültéri WIFI képes vezérlő panel</t>
  </si>
  <si>
    <t>PCC-601-E kültéri vezérlő, 6 zónás</t>
  </si>
  <si>
    <t>PCC601E</t>
  </si>
  <si>
    <t>PCC-1201-E kültéri vezérlő, 12 zónás</t>
  </si>
  <si>
    <t>PCC1201E</t>
  </si>
  <si>
    <t>PROC beltéri vezérlő 4 zónás, bővíthető 16 zónáig</t>
  </si>
  <si>
    <t>PC401iE</t>
  </si>
  <si>
    <t>PROC kültéri vezérlő 4 zónás, bővíthető 16 zónáig</t>
  </si>
  <si>
    <t>PC401E</t>
  </si>
  <si>
    <t>PCM-300 3 zónás bővítőmodul PROC-hez</t>
  </si>
  <si>
    <t>PCM300</t>
  </si>
  <si>
    <t>PCM-900 9 zónás bővítőmodul PROC-hez (16 zóna= alap + 1 db 4 +1 db  9 zónás modul)</t>
  </si>
  <si>
    <t>PCM900</t>
  </si>
  <si>
    <t>Trafó 24 VAC  PRO-C kültéri vezérkőhöz</t>
  </si>
  <si>
    <t>ESP-LX-ME vezérlő 8 zónás, bővíthető 48 zónáig</t>
  </si>
  <si>
    <t>F44082</t>
  </si>
  <si>
    <t>ESP-LX-ME vezérlő 12 zónás, bővíthető 48 zónáig</t>
  </si>
  <si>
    <t>F44122</t>
  </si>
  <si>
    <t>F42210</t>
  </si>
  <si>
    <t>ESP-LX 12 zónás bővítő modul ESP-LX vezérlőhöz</t>
  </si>
  <si>
    <t>F42220</t>
  </si>
  <si>
    <t>ICM400</t>
  </si>
  <si>
    <t>ICM800</t>
  </si>
  <si>
    <t>ICM2200</t>
  </si>
  <si>
    <t>8 körös vezérlő, kültérre műanyag házban 8-38 körig</t>
  </si>
  <si>
    <t>I2C800PL</t>
  </si>
  <si>
    <t>8 körös vezérlő, kültérre fém házban 8-54 körig</t>
  </si>
  <si>
    <t>I2C800M</t>
  </si>
  <si>
    <t>HPC-401E 4 körös vezérlő kültéri 4-16 körig</t>
  </si>
  <si>
    <t>HPC401E</t>
  </si>
  <si>
    <t>HPC cserélhető előlap</t>
  </si>
  <si>
    <t>CTC075 csapra szerelhető digitális elemes vezérlő, 3/4" csatlakozás</t>
  </si>
  <si>
    <t>ZA 84001 csapra szerelhető elemes vezérlő,  3/4" csatlakozás</t>
  </si>
  <si>
    <t>ZA84006</t>
  </si>
  <si>
    <t>BTT-101 csapra szerelhető 1 zónás elemes vezérlő,  Bluetooth</t>
  </si>
  <si>
    <t>BTT101</t>
  </si>
  <si>
    <t>BTT-201 csapra szerelhető 2 zónáselemes vezérlő,  Bluetooth</t>
  </si>
  <si>
    <t>BTT201</t>
  </si>
  <si>
    <t>BTT-LOCK adapter</t>
  </si>
  <si>
    <t>BTTLOC</t>
  </si>
  <si>
    <t>TBOS-BT 1 elemes vezérlő, 1 zónás, Bluetooth kapcsolattal</t>
  </si>
  <si>
    <t>F48501</t>
  </si>
  <si>
    <t>TBOS-BT 2 elemes vezérlő, 2 zónás, Bluetooth kapcsolattal</t>
  </si>
  <si>
    <t>F48502</t>
  </si>
  <si>
    <t>TBOS-BT 4 elemes vezérlő, 4 zónás, Bluetooth kapcsolattal</t>
  </si>
  <si>
    <t>F48504</t>
  </si>
  <si>
    <t>TBOS-BT 6 elemes vezérlő, 6 zónás, Bluetooth kapcsolattal</t>
  </si>
  <si>
    <t>F48506</t>
  </si>
  <si>
    <t>NODE100VALVE B</t>
  </si>
  <si>
    <t>NODE-200 elemes vezérlő, 2 zónás</t>
  </si>
  <si>
    <t>NODE200</t>
  </si>
  <si>
    <t>NODE-400 elemes vezérlő, 4 zónás</t>
  </si>
  <si>
    <t>NODE400</t>
  </si>
  <si>
    <t>NODE-600 elemes vezérlő, 6 zónás</t>
  </si>
  <si>
    <t>NODE600</t>
  </si>
  <si>
    <t>NODEBT100</t>
  </si>
  <si>
    <t>NODEBT400</t>
  </si>
  <si>
    <t>9 V DC  szolenoid CEPEXCPV szelephez</t>
  </si>
  <si>
    <t>TBOS átbillenő szolenoid RAIN BIRD DV, PGA, PEB szelepekhez</t>
  </si>
  <si>
    <t>Szolenoid 9V DC HUNTER PGV szelephez</t>
  </si>
  <si>
    <t xml:space="preserve">RSD-BEX esőérzékelő, mikrokapcsolós </t>
  </si>
  <si>
    <t>A61200</t>
  </si>
  <si>
    <t>Vezetéknélküli eső és fagyérzékelő</t>
  </si>
  <si>
    <t>A553300</t>
  </si>
  <si>
    <t>SMRT-Y talajnedvesség érzékelő</t>
  </si>
  <si>
    <t>A65022</t>
  </si>
  <si>
    <t>MINI-CLIK esőérzékelő</t>
  </si>
  <si>
    <t>MINICLIK</t>
  </si>
  <si>
    <t>Rain-CLIK esőérzékelő</t>
  </si>
  <si>
    <t>RAINCLIK</t>
  </si>
  <si>
    <t>WRC vezeték nélküli RAIN-CLIK esőérzékelő gyorsérzékelővel</t>
  </si>
  <si>
    <t>WRCLIK</t>
  </si>
  <si>
    <t>WINDCLIK szélérzékelő</t>
  </si>
  <si>
    <t>WINDCLIK</t>
  </si>
  <si>
    <t>MWS meteorológiai állomás, eső és szélérzékelő</t>
  </si>
  <si>
    <t>MWS</t>
  </si>
  <si>
    <t>SOIL CLIK talajnedvesség érzékelő</t>
  </si>
  <si>
    <t>SCPROBE talajnedvesség érzékelő szonda</t>
  </si>
  <si>
    <t>SOLARSYNCSEN időjárásérzékelő X-Core-hoz</t>
  </si>
  <si>
    <t>SOLARSYNCSEN</t>
  </si>
  <si>
    <t>WSSSEN</t>
  </si>
  <si>
    <t>ROAM-KIT távvezérlő készlet HUNTER vezérlő automatikákhoz</t>
  </si>
  <si>
    <t>ROAMKIT</t>
  </si>
  <si>
    <t>3M - DBM vízmentes csatlakozó 3 db 1.5 mm²-es kábelhez (30V max)</t>
  </si>
  <si>
    <t>Dekóder 2x1 szelepes dekóder</t>
  </si>
  <si>
    <t>M61000</t>
  </si>
  <si>
    <t>Dekóder 1x1 szelepes dekóder</t>
  </si>
  <si>
    <t>M61101</t>
  </si>
  <si>
    <t>Dekóder 2x2 szelepes dekóder</t>
  </si>
  <si>
    <t>M61400</t>
  </si>
  <si>
    <t>Dekóder 4x1 szelepes dekóder</t>
  </si>
  <si>
    <t>M61440</t>
  </si>
  <si>
    <t>LSP1TURF - Túlfeszültség-védelem</t>
  </si>
  <si>
    <t>D05110</t>
  </si>
  <si>
    <t>MGP-1 MAXI túlfeszültség-védelmi csőszerelő lemez</t>
  </si>
  <si>
    <t>D05400</t>
  </si>
  <si>
    <t>Rain Bird MW0501 dekóder kábel 2X2,5  500M</t>
  </si>
  <si>
    <t>MW0501</t>
  </si>
  <si>
    <t>CEPEX DRIPLINE csepegtetőcső fekete D16/33 2,0l/h, 100 m/tekercs</t>
  </si>
  <si>
    <t>47090</t>
  </si>
  <si>
    <t>CEPEX DRIPLINE csepegtetőcső barna UV stabil D16/33 2,0l/h, 100 m/tekercs</t>
  </si>
  <si>
    <t>47050</t>
  </si>
  <si>
    <t>73145</t>
  </si>
  <si>
    <t>XFD csepegtetőcső barna,  Ø16/33cm  2.0 l/h nyomáskompenzált</t>
  </si>
  <si>
    <t>X44202</t>
  </si>
  <si>
    <t>XFS csepegtetőcső beásható, aranyszínű Ø16/33cm  2.0 l/h nyomáskompenzált</t>
  </si>
  <si>
    <t>X48201</t>
  </si>
  <si>
    <t>4/6 MM csepegtető mikrocső, 3 liter/h, 30 méter</t>
  </si>
  <si>
    <t>X35201</t>
  </si>
  <si>
    <t>Csepegtető csőrögzítő tüske, Ø16 - 20-as csövekhez</t>
  </si>
  <si>
    <t>CSEP.ROG</t>
  </si>
  <si>
    <t>STANDARD csepegtető gomba, 2 l/h</t>
  </si>
  <si>
    <t>STANDARD csepegtető gomba, 4 l/h</t>
  </si>
  <si>
    <t>PC8 csepegtető gomba, nyomáskompenzált 8 l/h</t>
  </si>
  <si>
    <t>PC2 SZÉTSZEDHETŐ csepegtető gomba, nyomáskompenzált 2 l/h</t>
  </si>
  <si>
    <t>PC4  SZÉTSZEDHETŐ csepegtető gomba, nyomáskompenzált 4 l/h</t>
  </si>
  <si>
    <t>PC8  SZÉTSZEDHETŐ csepegtető gomba, nyomáskompenzált 8 l/h</t>
  </si>
  <si>
    <t>XB-05PC csepegtető gomba, nyomáskompenzált, 2 l/h; kék</t>
  </si>
  <si>
    <t>X68525</t>
  </si>
  <si>
    <t xml:space="preserve">XB-10PC csepegtető gomba, nyomáskompenzált, 4 l/h ; fekete </t>
  </si>
  <si>
    <t>X68530</t>
  </si>
  <si>
    <t xml:space="preserve">XB-20PC csepegtető gomba, nyomáskompenzált,  8 l/h; piros </t>
  </si>
  <si>
    <t>X68535</t>
  </si>
  <si>
    <t>Mikroöntöző, állítható , sugaras 0-40 l/h ,360°, 0-0.46m (100 db/zacskó)</t>
  </si>
  <si>
    <t>Mikroöntöző tüskével, állítható, sugaras 0-40 l/h ,360°, 0-0.46m  (25 db/zacskó)</t>
  </si>
  <si>
    <t>Mikroöntöző, állítható, egyenletes 0-40 l/h ,360° 0-2.0m  (100 db/zacskó)</t>
  </si>
  <si>
    <t>Mikroöntöző tüskével, állítható, egyenletes 0-40 l/h ,360° 0-2.0m  (25 db/zacskó)</t>
  </si>
  <si>
    <t>Mikroöntöző, állítható, bubbler  0-40 l/h ,360°   (100 db/zacskó)</t>
  </si>
  <si>
    <t>Mikroöntöző tüskével, állítható, bubbler  0-40 l/h ,360°   (25 db/zacskó)</t>
  </si>
  <si>
    <t>SXB-360-SPYK mikroöntöző tüskével, sugaras 0-50 l/h ,360°, 0-0.46m</t>
  </si>
  <si>
    <t>XPD1403</t>
  </si>
  <si>
    <t>SXB-360TS-SPYK mikroöntöző tüskével, egyenletes 0-50 l/h ,360° 0-2.0m</t>
  </si>
  <si>
    <t>XPD1303</t>
  </si>
  <si>
    <t xml:space="preserve">Állítható forgóbetétes mikroszóró, 360° </t>
  </si>
  <si>
    <t>Állítható mikroszóró, 310 mm-es pálcával, bekötőcsővel 0-4m-ig 90°, 10 db/csomag</t>
  </si>
  <si>
    <t>Állítható mikroszóró, 310 mm-es pálcával, bekötőcsővel 0-4m-ig 180°, 10 db/csomag</t>
  </si>
  <si>
    <t>Állítható mikroszóró, 310 mm-es pálcával, bekötőcsővel 0-4m-ig 360°, 10 db/csomag</t>
  </si>
  <si>
    <t>Állítható mikroszóró 0-4m-ig 90°, 50 db/csomag</t>
  </si>
  <si>
    <t>Állítható mikroszóró 0-4m-ig 180°,  50 db/csomag</t>
  </si>
  <si>
    <t>Állítható mikroszóró 0-4m-ig 360°,  50 db/csomag</t>
  </si>
  <si>
    <t>XS-90, Állítható mikroszóró 0-4m-ig 90°</t>
  </si>
  <si>
    <t>XPD13118</t>
  </si>
  <si>
    <t xml:space="preserve">XS-180, Állítható mikroszóró 0-4m-ig 180° </t>
  </si>
  <si>
    <t>XPD13128</t>
  </si>
  <si>
    <t xml:space="preserve">XS-360, Állítható mikroszóró 0-4m-ig 360° </t>
  </si>
  <si>
    <t>XPD13148</t>
  </si>
  <si>
    <t>Kalapácsos bronz szórófej, 360° , 1/2" km</t>
  </si>
  <si>
    <t>Kalapácsos bronz szórófej, állítható , 3/4" km</t>
  </si>
  <si>
    <t>Mikroszóróhoz szár, 300 mm, 100 db/csomag</t>
  </si>
  <si>
    <t>Leszúrótüske mikroszórófejhez, 25 db/csomag</t>
  </si>
  <si>
    <t>PFR/RS Mikroszórófej tartó pálca, 30 cm csőhosszabbítóval, XS-hez</t>
  </si>
  <si>
    <t>X56500</t>
  </si>
  <si>
    <t>4-6 mm mikrocső (25 m/tekercs), barna</t>
  </si>
  <si>
    <t>4-6 mm mikrocső (50 m/tekercs), barna</t>
  </si>
  <si>
    <t>4-6 mm mikrocső (25m/tekercs), fekete</t>
  </si>
  <si>
    <t>4-6 mm mikrocső (30 m/tekercs)</t>
  </si>
  <si>
    <t>X33010</t>
  </si>
  <si>
    <t>Mikrocső toldó, 4,5 mm körmös</t>
  </si>
  <si>
    <t>Mikrocső toldó, 4,5 mm körmös és menetes</t>
  </si>
  <si>
    <t>Mikrocső toldó, menetes</t>
  </si>
  <si>
    <t>Mikrocső könyök, 4,5 mm körmös</t>
  </si>
  <si>
    <t>Mikrocső T, 4,5 mm körmös</t>
  </si>
  <si>
    <t>Mikrocső kereszt, 4,5 mm körmös</t>
  </si>
  <si>
    <t>Mikrocső lezáródugó</t>
  </si>
  <si>
    <t>Mikrocsőhöz csap</t>
  </si>
  <si>
    <t>XB-10-6 csepegtető elosztó 6 kivezetéses, kivezetésenként 4 l/h</t>
  </si>
  <si>
    <t>X67000</t>
  </si>
  <si>
    <t>EMT-6X szabad átfolyású elosztó, 6 kivezetéses,1/2"BMxkörmös csatl.</t>
  </si>
  <si>
    <t>X57000</t>
  </si>
  <si>
    <t xml:space="preserve">SPB-025 Önmetsző gomba szabad kiömléssel, lecsatlakozáshoz </t>
  </si>
  <si>
    <t>X42030</t>
  </si>
  <si>
    <t xml:space="preserve">BF-1, Egyenes összekötő 1/4" tömlővéges fitting </t>
  </si>
  <si>
    <t>XPD2304</t>
  </si>
  <si>
    <t xml:space="preserve">BF-2, Könyök összekötő 1/4" tömlővéges fitting </t>
  </si>
  <si>
    <t>XPD2204</t>
  </si>
  <si>
    <t xml:space="preserve">BF-3, T elágazás 1/4" tömlővéges fitting </t>
  </si>
  <si>
    <t>XPD2104</t>
  </si>
  <si>
    <t>XERI Mikro esőztető szórófejtest 10 cm kiemelkedésű</t>
  </si>
  <si>
    <t>X54400</t>
  </si>
  <si>
    <t>XERI fúvóka 360 XPCNFUL</t>
  </si>
  <si>
    <t>X54900</t>
  </si>
  <si>
    <t>XERI fúvóka 180 XPCNHLF</t>
  </si>
  <si>
    <t>X54901</t>
  </si>
  <si>
    <t>XERI fúvóka 90 XPCNQTR</t>
  </si>
  <si>
    <t>X54902</t>
  </si>
  <si>
    <t>TS-25 4-6mm mikrocső megfogó tüske</t>
  </si>
  <si>
    <t>X54000</t>
  </si>
  <si>
    <t>EMA-GPX csepegtető gomba dugó</t>
  </si>
  <si>
    <t>XPL1117</t>
  </si>
  <si>
    <t xml:space="preserve">XM-Tool Szerszám csepegtetőgombák elhelyezéséhez </t>
  </si>
  <si>
    <t>X80100</t>
  </si>
  <si>
    <t>RWS-BGX faöntöző, 91 cm</t>
  </si>
  <si>
    <t>A22430</t>
  </si>
  <si>
    <t>RWS-M-BG faöntöző, 45 cm</t>
  </si>
  <si>
    <t>A22460</t>
  </si>
  <si>
    <t>RWS-S-BG faöntöző, 25 cm</t>
  </si>
  <si>
    <t>A22485</t>
  </si>
  <si>
    <t xml:space="preserve">RWS-SOCK faöntöző szűrőzsák 6 db </t>
  </si>
  <si>
    <t>A22435</t>
  </si>
  <si>
    <t>RZWS faöntöző, 46 cm, 114 l/h, PCB50</t>
  </si>
  <si>
    <t>RZWS1850</t>
  </si>
  <si>
    <t>RZWS faöntöző, 92 cm, 114 l/h, PCB50</t>
  </si>
  <si>
    <t>RZWS3650</t>
  </si>
  <si>
    <t>PRF-075-RBY Szűrő- nyomáscsökkentő egyben 3/4", 2 bar, 75micron</t>
  </si>
  <si>
    <t>X13000</t>
  </si>
  <si>
    <t>PRF-100-RBY Szűrő- nyomáscsökkentő egyben 1", 2.8 bar, 75micron</t>
  </si>
  <si>
    <t>X13013</t>
  </si>
  <si>
    <t>HIDROCIKLON 1"</t>
  </si>
  <si>
    <t>HC1</t>
  </si>
  <si>
    <t>Fém golyós szelep 1/2" BB</t>
  </si>
  <si>
    <t>ARC163103</t>
  </si>
  <si>
    <t>Fém golyós szelep FIX 1/2" KB</t>
  </si>
  <si>
    <t>ARC163603</t>
  </si>
  <si>
    <t>Fém golyós szelep 3/4" BB</t>
  </si>
  <si>
    <t>ARC163104</t>
  </si>
  <si>
    <t>Fém golyós szelep FIX 3/4" KB</t>
  </si>
  <si>
    <t>ARC163604</t>
  </si>
  <si>
    <t>Fém golyós szelep 1" BB</t>
  </si>
  <si>
    <t>ARC163105</t>
  </si>
  <si>
    <t>Fém golyós szelep FIX 1" KB</t>
  </si>
  <si>
    <t>ARC163605</t>
  </si>
  <si>
    <t>Csapszekrény ¾” KM csappal</t>
  </si>
  <si>
    <t>VBA17186</t>
  </si>
  <si>
    <t>ÖNTÖZÉS</t>
  </si>
  <si>
    <t xml:space="preserve">PSI-M15 nyomáscsökkentő 1,0 bar (15 PSI) kiömlési nyomás, 3/4" </t>
  </si>
  <si>
    <t>A8860015</t>
  </si>
  <si>
    <t xml:space="preserve">PSI-M20 nyomáscsökkentő 1,4 bar (20 PSI) kiömlési nyomás, 3/4" </t>
  </si>
  <si>
    <t>A8860020</t>
  </si>
  <si>
    <t xml:space="preserve">PSI-M25 nyomáscsökkentő 1,75 bar (25 PSI) kiömlési nyomás, 3/4" </t>
  </si>
  <si>
    <t>A8860025</t>
  </si>
  <si>
    <t xml:space="preserve">PSI-M30 nyomáscsökkentő 2,1 bar (30 PSI) kiömlési nyomás, 3/4" </t>
  </si>
  <si>
    <t>A8860030</t>
  </si>
  <si>
    <t xml:space="preserve">PSI-M40 nyomáscsökkentő 2,8 bar (40 PSI) kiömlési nyomás, 3/4" </t>
  </si>
  <si>
    <t>A8860040</t>
  </si>
  <si>
    <t xml:space="preserve">PSI-M50 nyomáscsökkentő 3,5 bar (50 PSI) kiömlési nyomás, 3/4" </t>
  </si>
  <si>
    <t>A8860050</t>
  </si>
  <si>
    <t xml:space="preserve">Szorító bilincs 17 mm-es bordás csepegtető idomokhoz </t>
  </si>
  <si>
    <t>XCL017</t>
  </si>
  <si>
    <t>16 x 16  toldó BF-12 lock</t>
  </si>
  <si>
    <t>XP0012</t>
  </si>
  <si>
    <t>16 x 16 könyök BF-22 lock</t>
  </si>
  <si>
    <t>XP0022</t>
  </si>
  <si>
    <t>16 x 16 x 16 T BF-32 lock</t>
  </si>
  <si>
    <t>XP0032</t>
  </si>
  <si>
    <t>16 x 1/2" KM egyenes BF-82-50 lock</t>
  </si>
  <si>
    <t>XP008250</t>
  </si>
  <si>
    <t>16 x 1/2" BM egyenes BF-62-50 lock</t>
  </si>
  <si>
    <t>XP006250</t>
  </si>
  <si>
    <t>16  x3/4" KM egyenes BF-82-75 lock</t>
  </si>
  <si>
    <t>XP008275</t>
  </si>
  <si>
    <t>16 x 3/4" BM egyenes BF-62-75 lock</t>
  </si>
  <si>
    <t>XP006275</t>
  </si>
  <si>
    <t>16 végdugó BF-pug lock</t>
  </si>
  <si>
    <t>XP0062</t>
  </si>
  <si>
    <t>16x3/4" KM csap BF-valve lock</t>
  </si>
  <si>
    <t>XP008275V</t>
  </si>
  <si>
    <t>PSR 22 szivattyúindító relé</t>
  </si>
  <si>
    <t>PSR22</t>
  </si>
  <si>
    <t>PP SB könyök: 1/2" km x csavartömlővég CEPEX</t>
  </si>
  <si>
    <t xml:space="preserve">PP SB könyök: 3/4" km x csavartömlővég CEPEX </t>
  </si>
  <si>
    <t>PP SB egyenes: 1/2" km x csavartömlővég CEPEX</t>
  </si>
  <si>
    <t>PP SB egyenes: 3/4" km x csavartömlővég CEPEX</t>
  </si>
  <si>
    <t>PP SB  toldó egyenes: csavar.t.v. x csavar.t.v.  CEPEX</t>
  </si>
  <si>
    <t xml:space="preserve">PP SB T idom: csavar.t.v. x csavar.t.v. x csavar.t.v. CEPEX </t>
  </si>
  <si>
    <t>Szelepkötő 90 1"BB</t>
  </si>
  <si>
    <t>Szelepkötő 90 1"BK</t>
  </si>
  <si>
    <t>Szelepkötő T 1"BBK</t>
  </si>
  <si>
    <t>Szelepk. kereszt 1"BBBK</t>
  </si>
  <si>
    <t>Szelepkötő toldó 1"BB</t>
  </si>
  <si>
    <t>Szelepkötő toldó 1"KB</t>
  </si>
  <si>
    <t>Szelepkötő közcs. 1"x1"</t>
  </si>
  <si>
    <t>Szelepkötő közcs. 1"x3/4"</t>
  </si>
  <si>
    <t xml:space="preserve">Szelepk. Elosztó 1" BBBK </t>
  </si>
  <si>
    <t xml:space="preserve">Szelepk. elosztó 1" BBBBK </t>
  </si>
  <si>
    <t>Szelepk. elosztó 1" BBBBBK</t>
  </si>
  <si>
    <t>PP 3/4" szeleposztó T belső menetes szelepkhez KM x KM x BM CEPEX</t>
  </si>
  <si>
    <t>PP 1" szeleposztó T belső menetes szelepkhez KM x KM x BM CEPEX</t>
  </si>
  <si>
    <t>02672</t>
  </si>
  <si>
    <t>02673</t>
  </si>
  <si>
    <t>02674</t>
  </si>
  <si>
    <t>02675</t>
  </si>
  <si>
    <t>Magasító STANDARD szelepaknához CEPEX</t>
  </si>
  <si>
    <t>02676</t>
  </si>
  <si>
    <t>Magasító JUMBO szelepaknáho CEPEX</t>
  </si>
  <si>
    <t>07777</t>
  </si>
  <si>
    <t>Szelepakna tető MINI CEPEX</t>
  </si>
  <si>
    <t>Szelepakna tető JUNIOR CEPEX</t>
  </si>
  <si>
    <t>Szelepakna tető STANDARD CEPEX</t>
  </si>
  <si>
    <t>Szelepakna tető JUMBO CEPEX</t>
  </si>
  <si>
    <t>Szelepakna szigetelés 02674 STANDARD dobozhoz</t>
  </si>
  <si>
    <t>Szelepakna szigetelés 02675 JUMBO dobozhoz</t>
  </si>
  <si>
    <t>Szelepakna védőrács 02674 STANDARD dobozhoz</t>
  </si>
  <si>
    <t>YSLY 5 x 0,75 mm² vezérlőkábel 50 méter/tekercs</t>
  </si>
  <si>
    <t>YSLY550</t>
  </si>
  <si>
    <t>YSLY 5 x 0,75 mm²  vezérlőkábel 100 méter/tekercs</t>
  </si>
  <si>
    <t>YSLY5100</t>
  </si>
  <si>
    <t>YSLY 7 x 0,75 mm²  vezérlőkábel 50 méter/tekercs</t>
  </si>
  <si>
    <t>YSLY750</t>
  </si>
  <si>
    <t>YSLY 7 x 0,75 mm²  vezérlőkábel 100 méter/tekercs</t>
  </si>
  <si>
    <t>YSLY7100</t>
  </si>
  <si>
    <t>YSLY 10 x 0,75 mm²  vezérlőkábel 50 méter/tekercs</t>
  </si>
  <si>
    <t>YSLY1050</t>
  </si>
  <si>
    <t>YSLY 10 x 0,75 mm²  vezérlőkábel 100 méter/tekercs</t>
  </si>
  <si>
    <t>YSLY10100</t>
  </si>
  <si>
    <t>Szűrő fémhálós 1", kupakkal, 6 m3/h, 130 mikron</t>
  </si>
  <si>
    <t>Szűrő fémhálós 5/4", kupakkal,  10 m3/h, 130 mikron</t>
  </si>
  <si>
    <t>04132</t>
  </si>
  <si>
    <t>Szűrő fémhálós 6/4", kupakkal,14  m3/h, 130 mikron</t>
  </si>
  <si>
    <t>04133</t>
  </si>
  <si>
    <t>Szűrő fémhálós 2", kupakkal,  20 m3/h, 130 mikron</t>
  </si>
  <si>
    <t>Szűrőbetét, hálós, 130 mikron, 1"-os szűrőhöz</t>
  </si>
  <si>
    <t>Szűrőbetét, hálós, 130 mikron, 5/4" és 6/4"-os szűrőhöz</t>
  </si>
  <si>
    <t>Szűrőbetét, hálós, 130 mikron, 2"-os szűrőhöz</t>
  </si>
  <si>
    <t>Hálós szűrő, nagyobb testű, 2", 30m3/h, 130 mikron</t>
  </si>
  <si>
    <t>Hálós szűrő, nagyobb testű, 3", 30m3/h, 130 mikron</t>
  </si>
  <si>
    <t>SPIRAL CLEAN 2NR szűrő, fémcsatos, hálós, 2", 30m3/h, 130 mikron</t>
  </si>
  <si>
    <t>Szűrő lamellás 1", kupakkal, 6 m3/h, 130 mikron</t>
  </si>
  <si>
    <t>09353</t>
  </si>
  <si>
    <t>Szűrő lamellás  5/4", kupakkal,  10 m3/h, 130 mikron</t>
  </si>
  <si>
    <t>Szűrő lamellás 6/4", kupakkal,  14 m3/h, 130 mikron</t>
  </si>
  <si>
    <t>Szűrő lamellás 2", kupakkal, 20 m3/h, 130 mikron</t>
  </si>
  <si>
    <t>Szűrőbetét, lamellás, 130 mikron, 1"-os szűrőhöz</t>
  </si>
  <si>
    <t>Szűrőbetét, lamellás, 130 mikron, 5/4" és 6/4"-os szűrőhöz</t>
  </si>
  <si>
    <t>Szűrőbetét, lamellás, 130 mikron, 2"-os szűrőhöz</t>
  </si>
  <si>
    <t>Twister szűrő, lamellás, hidrociklonikus 2", 30m3/h, 130 mikron</t>
  </si>
  <si>
    <t>Twister szűrő hosszított, lamellás, hidrociklonikus 2", 30m3/h, 130 mikron</t>
  </si>
  <si>
    <t>Twister szűrő, lamellás, hidrociklonikus 3", 30m3/h, 130 mikron</t>
  </si>
  <si>
    <t>Szűrő betét lamellás, 130 mikron, 2"-os Twister hidrociklonikus szűrőhöz</t>
  </si>
  <si>
    <t>Szűrő betét lamellás, 130 mikron, 3"-os Twister hidrociklonikus szűrőhöz</t>
  </si>
  <si>
    <t>Tömítő gumi Twister hidrociklonikus szűrőhöz</t>
  </si>
  <si>
    <t>Szerelési anyagok</t>
  </si>
  <si>
    <t>Teflon 12m</t>
  </si>
  <si>
    <t>02435</t>
  </si>
  <si>
    <t>Csapszekrény CEPEX ¾” KM csappal</t>
  </si>
  <si>
    <t>Vízkonnektor 3/4" CEPEX</t>
  </si>
  <si>
    <t>Vízkonnektor kulcs 3/4" CEPEX</t>
  </si>
  <si>
    <t>Tömlőcsatlakozó könyök</t>
  </si>
  <si>
    <t>Vízkonnektor P-33 - 3/4"KM</t>
  </si>
  <si>
    <t>LP3300</t>
  </si>
  <si>
    <t xml:space="preserve">Vízkonnektor kulcs P-33DK - 3/4" KM P-33 vízkonnektorhoz </t>
  </si>
  <si>
    <t>LP3310</t>
  </si>
  <si>
    <t>Menetes kötőidomok</t>
  </si>
  <si>
    <t>PP közcsavar szűkítő 3/4"x1/2"</t>
  </si>
  <si>
    <t>PP közcsavar szűkítő 1"x3/4"</t>
  </si>
  <si>
    <t>PP közcsavar szűkítő 1"x1/2"</t>
  </si>
  <si>
    <t>PP közcsavar szűkítő 5/4"x1"</t>
  </si>
  <si>
    <t>PP közcsavar szűkítő 6/4"x5/4"</t>
  </si>
  <si>
    <t>PP közcsavar szűkítő 2"x6/4"</t>
  </si>
  <si>
    <t>PP KB szűkítő 3/4"x1/2"</t>
  </si>
  <si>
    <t>PP KB szűkítő 1"x3/4"</t>
  </si>
  <si>
    <t>PP KB szűkítő  1"x1/2"</t>
  </si>
  <si>
    <t>PP KB szűkítő 5/4"x1"</t>
  </si>
  <si>
    <t>PP KB szűkítő 6/4"x5/4"</t>
  </si>
  <si>
    <t>PP KB szűkítő 2"x6/4"</t>
  </si>
  <si>
    <t>PP közcsavar 1/2"</t>
  </si>
  <si>
    <t>PP közcsavar 3/4"</t>
  </si>
  <si>
    <t>PP közcsavar 1"</t>
  </si>
  <si>
    <t>PP közcsavar 5/4"</t>
  </si>
  <si>
    <t>PP közcsavar 6/4"</t>
  </si>
  <si>
    <t>PP közcsavar 2"</t>
  </si>
  <si>
    <t>PP végdugó KM 1/2"</t>
  </si>
  <si>
    <t>PP végdugó KM 3/4"</t>
  </si>
  <si>
    <t>PP végdugó KM 1"</t>
  </si>
  <si>
    <t>PP végdugó KM 5/4"</t>
  </si>
  <si>
    <t xml:space="preserve">PP végdugó KM 6/4" </t>
  </si>
  <si>
    <t xml:space="preserve">PP végdugó KM 2" </t>
  </si>
  <si>
    <t>Hidráns 1/2" M, 15cm</t>
  </si>
  <si>
    <t>09660</t>
  </si>
  <si>
    <t>Hidráns 1/2" M x 3/4" M, 15cm</t>
  </si>
  <si>
    <t>09661</t>
  </si>
  <si>
    <t>Hidráns 3/4" M, 15cm</t>
  </si>
  <si>
    <t>09662</t>
  </si>
  <si>
    <t>16 x 16 bordás toldó, barna</t>
  </si>
  <si>
    <t>16 x 16 x 16 bordás T, barna</t>
  </si>
  <si>
    <t>16 x 16 bordás könyök, barna</t>
  </si>
  <si>
    <t>47005</t>
  </si>
  <si>
    <t>16 x 1/2" KM bordás könyök, barna</t>
  </si>
  <si>
    <t>16 x 3/4" KM bordás könyök, barna</t>
  </si>
  <si>
    <t>16-os bordás csepegtető indító</t>
  </si>
  <si>
    <t>16 x 1/2" KM bordás egyenes, barna</t>
  </si>
  <si>
    <t>16 x 3/4" KM bordás egyenes, barna</t>
  </si>
  <si>
    <t>16-os végelzáró kettős gyűrű, barna</t>
  </si>
  <si>
    <t>16-os bordás csap</t>
  </si>
  <si>
    <t>KPE csövek</t>
  </si>
  <si>
    <t>KPE 25/P10 cső 200 m/tekercs</t>
  </si>
  <si>
    <t>PE100D25PN10</t>
  </si>
  <si>
    <t>KPE 32/P10 cső 200 m/tekercs</t>
  </si>
  <si>
    <t>PE100D32PN10</t>
  </si>
  <si>
    <t>KPE gumigyűrűs kötőidomok</t>
  </si>
  <si>
    <t>PP Könyök D16 PN16</t>
  </si>
  <si>
    <t>01469</t>
  </si>
  <si>
    <t>PP Könyök D20 PN16</t>
  </si>
  <si>
    <t>01470</t>
  </si>
  <si>
    <t>PP Könyök D25 PN16</t>
  </si>
  <si>
    <t>01471</t>
  </si>
  <si>
    <t>PP Könyök D32 PN16</t>
  </si>
  <si>
    <t>01472</t>
  </si>
  <si>
    <t>PP Könyök D40 PN16</t>
  </si>
  <si>
    <t>01473</t>
  </si>
  <si>
    <t>PP Könyök D50 PN16</t>
  </si>
  <si>
    <t>01474</t>
  </si>
  <si>
    <t>PP Könyök D63 PN16</t>
  </si>
  <si>
    <t>01475</t>
  </si>
  <si>
    <t>PP Könyök D75 PN16</t>
  </si>
  <si>
    <t>01476</t>
  </si>
  <si>
    <t>PP Könyök D90 PN16</t>
  </si>
  <si>
    <t>17898</t>
  </si>
  <si>
    <t>PP Könyök D110 PN16</t>
  </si>
  <si>
    <t>17899</t>
  </si>
  <si>
    <t>PP BM 90° 16x3/8" PN16</t>
  </si>
  <si>
    <t>01478</t>
  </si>
  <si>
    <t>PP BM 90° 16x1/2" PN16</t>
  </si>
  <si>
    <t>09145</t>
  </si>
  <si>
    <t>PP BM 90° 20x1/2" PN16</t>
  </si>
  <si>
    <t>01479</t>
  </si>
  <si>
    <t>PP BM 90° 20x3/4" PN16</t>
  </si>
  <si>
    <t>01480</t>
  </si>
  <si>
    <t>PP BM 90° 25x1/2" PN16</t>
  </si>
  <si>
    <t>07350</t>
  </si>
  <si>
    <t>PP BM 90° 25x3/4" PN16</t>
  </si>
  <si>
    <t>01481</t>
  </si>
  <si>
    <t>PP BM 90° 32x1/2" PN16</t>
  </si>
  <si>
    <t>09710</t>
  </si>
  <si>
    <t>PP BM 90° 32x3/4" PN16</t>
  </si>
  <si>
    <t>01482</t>
  </si>
  <si>
    <t>PP BM 90° 32x1" PN16</t>
  </si>
  <si>
    <t>01483</t>
  </si>
  <si>
    <t>PP BM 90° 40x3/4" PN16</t>
  </si>
  <si>
    <t>33488</t>
  </si>
  <si>
    <t>PP BM 90° 40x1" PN16</t>
  </si>
  <si>
    <t>33489</t>
  </si>
  <si>
    <t>PP BM 90° 40x5/4" PN16</t>
  </si>
  <si>
    <t>01485</t>
  </si>
  <si>
    <t>PP BM 90° 40x6/4" PN16</t>
  </si>
  <si>
    <t>01486</t>
  </si>
  <si>
    <t>PP BM 90° 50x5/4" PN16</t>
  </si>
  <si>
    <t>34577</t>
  </si>
  <si>
    <t>PP BM 90° 50x6/4" PN16</t>
  </si>
  <si>
    <t>01487</t>
  </si>
  <si>
    <t>PP BM 90° 50x2" PN16</t>
  </si>
  <si>
    <t>01488</t>
  </si>
  <si>
    <t>PP BM 90° 63x5/4" PN16</t>
  </si>
  <si>
    <t>34579</t>
  </si>
  <si>
    <t>PP BM 90° 63x6/4" PN16</t>
  </si>
  <si>
    <t>33132</t>
  </si>
  <si>
    <t>PP BM 90° 63x2" PN16</t>
  </si>
  <si>
    <t>01489</t>
  </si>
  <si>
    <t>PP BM 90° 75x2" PN16</t>
  </si>
  <si>
    <t>01490</t>
  </si>
  <si>
    <t>PP BM 90° 75x21/2" PN16</t>
  </si>
  <si>
    <t>01491</t>
  </si>
  <si>
    <t>PP BM 90° 90x3" PN16</t>
  </si>
  <si>
    <t>17900</t>
  </si>
  <si>
    <t>PP BM 90° 90x4" PN16</t>
  </si>
  <si>
    <t>17901</t>
  </si>
  <si>
    <t>PP BM 90° 110x4" PN16</t>
  </si>
  <si>
    <t>17902</t>
  </si>
  <si>
    <t>PP KM 90° 16x3/8" PN16</t>
  </si>
  <si>
    <t>01493</t>
  </si>
  <si>
    <t>PP KM 90° 16x1/2" PN16</t>
  </si>
  <si>
    <t>09146</t>
  </si>
  <si>
    <t>PP KM 90° 20x1/2" PN16</t>
  </si>
  <si>
    <t>01494</t>
  </si>
  <si>
    <t>PP KM 90° 20x3/4" PN16</t>
  </si>
  <si>
    <t>01495</t>
  </si>
  <si>
    <t>PP KM 90° 25x1/2" PN16</t>
  </si>
  <si>
    <t>01496</t>
  </si>
  <si>
    <t>PP KM 90° 25x3/4" PN16</t>
  </si>
  <si>
    <t>01497</t>
  </si>
  <si>
    <t>PP KM 90° 32x1/2" PN16</t>
  </si>
  <si>
    <t>32055</t>
  </si>
  <si>
    <t>PP KM 90° 32x3/4" PN16</t>
  </si>
  <si>
    <t>32056</t>
  </si>
  <si>
    <t>PP KM 90° 32x1" PN16</t>
  </si>
  <si>
    <t>01498</t>
  </si>
  <si>
    <t>PP KM 90° 40x5/4" PN16</t>
  </si>
  <si>
    <t>01499</t>
  </si>
  <si>
    <t>PP KM 90° 40x6/4" PN16</t>
  </si>
  <si>
    <t>01484</t>
  </si>
  <si>
    <t>PP KM 90° 50x5/4" PN16</t>
  </si>
  <si>
    <t>01500</t>
  </si>
  <si>
    <t>PP KM 90° 50x6/4" PN16</t>
  </si>
  <si>
    <t>01501</t>
  </si>
  <si>
    <t>PP KM 90° 50x2" PN16</t>
  </si>
  <si>
    <t>01502</t>
  </si>
  <si>
    <t>PP KM 90° 63x5/4" PN16</t>
  </si>
  <si>
    <t>34580</t>
  </si>
  <si>
    <t>PP KM 90° 63x6/4" PN16</t>
  </si>
  <si>
    <t>34581</t>
  </si>
  <si>
    <t>PP KM 90° 63x2" PN16</t>
  </si>
  <si>
    <t>01503</t>
  </si>
  <si>
    <t>PP KM 90° 75x21/2" PN16</t>
  </si>
  <si>
    <t>01504</t>
  </si>
  <si>
    <t>PP KM 90° 90x3" PN16</t>
  </si>
  <si>
    <t>17903</t>
  </si>
  <si>
    <t>PP KM 90° 90x4" PN16</t>
  </si>
  <si>
    <t>17904</t>
  </si>
  <si>
    <t>17905</t>
  </si>
  <si>
    <t>PP BM 90° FALI 25x3/4"</t>
  </si>
  <si>
    <t>11723</t>
  </si>
  <si>
    <t>PP BM 90° FALI 25x3/4" Fémgyűrűs</t>
  </si>
  <si>
    <t>15778</t>
  </si>
  <si>
    <t>PP T-idom D16 PN16</t>
  </si>
  <si>
    <t>01506</t>
  </si>
  <si>
    <t>PP T-idom D20 PN16</t>
  </si>
  <si>
    <t>01507</t>
  </si>
  <si>
    <t>PP T-idom D25 PN16</t>
  </si>
  <si>
    <t>01508</t>
  </si>
  <si>
    <t>PP T-idom D32 PN16</t>
  </si>
  <si>
    <t>01509</t>
  </si>
  <si>
    <t>PP T-idom D40 PN16</t>
  </si>
  <si>
    <t>01510</t>
  </si>
  <si>
    <t>PP T-idom D50 PN16</t>
  </si>
  <si>
    <t>01511</t>
  </si>
  <si>
    <t>PP T-idom D63 PN16</t>
  </si>
  <si>
    <t>01512</t>
  </si>
  <si>
    <t>PP T-idom D75 PN16</t>
  </si>
  <si>
    <t>01513</t>
  </si>
  <si>
    <t>PP T-idom D90 PN16</t>
  </si>
  <si>
    <t>17906</t>
  </si>
  <si>
    <t>PP T-idom D110 PN16</t>
  </si>
  <si>
    <t>17907</t>
  </si>
  <si>
    <t>PP BM T 16x3/8"x16 PN16</t>
  </si>
  <si>
    <t>01523</t>
  </si>
  <si>
    <t>PP BM T 16x1/2"x16 PN16</t>
  </si>
  <si>
    <t>09147</t>
  </si>
  <si>
    <t>PP BM T 20x1/2"x20 PN16</t>
  </si>
  <si>
    <t>01524</t>
  </si>
  <si>
    <t>PP BM T 20x3/4"x20 PN16</t>
  </si>
  <si>
    <t>01525</t>
  </si>
  <si>
    <t>PP BM T 25x1/2"x25 PN16</t>
  </si>
  <si>
    <t>01526</t>
  </si>
  <si>
    <t>PP BM T 25x3/4"x25 PN16</t>
  </si>
  <si>
    <t>01527</t>
  </si>
  <si>
    <t>PP BM T 25x1"x25 PN16</t>
  </si>
  <si>
    <t>34227</t>
  </si>
  <si>
    <t>PP BM T 32x1/2"x32 PN16</t>
  </si>
  <si>
    <t>01528</t>
  </si>
  <si>
    <t>PP BM T 32x3/4"x32 PN16</t>
  </si>
  <si>
    <t>03337</t>
  </si>
  <si>
    <t>PP BM T 32x1"x32 PN16</t>
  </si>
  <si>
    <t>01529</t>
  </si>
  <si>
    <t>PP BM T 40x5/4"x40 PN16</t>
  </si>
  <si>
    <t>01530</t>
  </si>
  <si>
    <t>PP BM T 50x1"x50 PN16</t>
  </si>
  <si>
    <t>PP BM T 50x6/4"x50 PN16</t>
  </si>
  <si>
    <t>PP BM T 50x2"x50 PN16</t>
  </si>
  <si>
    <t>PP BM T 63x1"x63 PN16</t>
  </si>
  <si>
    <t>PP BM T 63x6/4"x63 PN16</t>
  </si>
  <si>
    <t>PP BM T 63x2"x63 PN16</t>
  </si>
  <si>
    <t>PP BM T 75x21/2"75 PN16</t>
  </si>
  <si>
    <t>PP BM T 90x3"x90 PN16</t>
  </si>
  <si>
    <t>PP BM T 110x3"x110 PN16</t>
  </si>
  <si>
    <t>PP BM T 110x4"x110 PN16</t>
  </si>
  <si>
    <t>PP KM T 16x3/8"x16 PN16</t>
  </si>
  <si>
    <t>PP KM T 16x1/2"x16 PN16</t>
  </si>
  <si>
    <t>PP KM T 20x1/2"x20 PN16</t>
  </si>
  <si>
    <t>PP KM T 20x3/4"x20 PN16</t>
  </si>
  <si>
    <t>PP KM T 25x1/2"x25 PN16</t>
  </si>
  <si>
    <t>PP KM T 25x3/4"x25 PN16</t>
  </si>
  <si>
    <t>PP KM T 32x1/2"x32 PN16</t>
  </si>
  <si>
    <t>PP KM T 32x1"x32 PN16</t>
  </si>
  <si>
    <t>PP KM T 40x5/4"x40 PN16</t>
  </si>
  <si>
    <t>PP KM T 40x6/4"x40 PN16</t>
  </si>
  <si>
    <t>PP KM T 50x6/4"x50 PN16</t>
  </si>
  <si>
    <t>PP KM T 63x2"x63 PN16</t>
  </si>
  <si>
    <t>01545</t>
  </si>
  <si>
    <t>PP KM T 75x21/2"x75 PN16</t>
  </si>
  <si>
    <t>01546</t>
  </si>
  <si>
    <t>PP KM T 90x3"x90 PN16</t>
  </si>
  <si>
    <t>17913</t>
  </si>
  <si>
    <t>PP KM T 90x4"x90 PN16</t>
  </si>
  <si>
    <t>17914</t>
  </si>
  <si>
    <t>PP KM T 110x4"x110 PN16</t>
  </si>
  <si>
    <t>17915</t>
  </si>
  <si>
    <t>PP T szűkítő 20x16x20 PN16</t>
  </si>
  <si>
    <t>01515</t>
  </si>
  <si>
    <t>PP T szűkítő 25x20x25 PN16</t>
  </si>
  <si>
    <t>01516</t>
  </si>
  <si>
    <t>PP T szűkítő 32x25x32 PN16</t>
  </si>
  <si>
    <t>01517</t>
  </si>
  <si>
    <t>PP T szűkítő 40x32x40 PN16</t>
  </si>
  <si>
    <t>01518</t>
  </si>
  <si>
    <t>PP T szűkítő 50x32x50 PN16</t>
  </si>
  <si>
    <t>33487</t>
  </si>
  <si>
    <t>PP T szűkítő 50x40x50 PN16</t>
  </si>
  <si>
    <t>01519</t>
  </si>
  <si>
    <t>PP T szűkítő 63x50x63 PN16</t>
  </si>
  <si>
    <t>01520</t>
  </si>
  <si>
    <t>PP T szűkítő 75x63x75 PN16</t>
  </si>
  <si>
    <t>01521</t>
  </si>
  <si>
    <t>PP T szűkítő 90x75x90 PN16</t>
  </si>
  <si>
    <t>17908</t>
  </si>
  <si>
    <t>PP T szűkítő 110x90x110 PN16</t>
  </si>
  <si>
    <t>17909</t>
  </si>
  <si>
    <t>PP T bővítő 20x25x20 PN16</t>
  </si>
  <si>
    <t>33891</t>
  </si>
  <si>
    <t>PP toldó D16 PN16</t>
  </si>
  <si>
    <t>01548</t>
  </si>
  <si>
    <t>PP toldó D20 PN16</t>
  </si>
  <si>
    <t>01549</t>
  </si>
  <si>
    <t>PP toldó D25 PN16</t>
  </si>
  <si>
    <t>01550</t>
  </si>
  <si>
    <t>PP toldó D32 PN16</t>
  </si>
  <si>
    <t>01551</t>
  </si>
  <si>
    <t>PP toldó D40 PN16</t>
  </si>
  <si>
    <t>01552</t>
  </si>
  <si>
    <t>PP toldó D50 PN16</t>
  </si>
  <si>
    <t>01553</t>
  </si>
  <si>
    <t>PP toldó D63 PN16</t>
  </si>
  <si>
    <t>01554</t>
  </si>
  <si>
    <t>PP toldó D75 PN16</t>
  </si>
  <si>
    <t>01555</t>
  </si>
  <si>
    <t>PP toldó D90 PN16</t>
  </si>
  <si>
    <t>17916</t>
  </si>
  <si>
    <t>PP toldó D110 PN16</t>
  </si>
  <si>
    <t>17917</t>
  </si>
  <si>
    <t>PP BM egyenes 16x3/8" PN16</t>
  </si>
  <si>
    <t>01565</t>
  </si>
  <si>
    <t>PP BM egyenes 16x1/2" PN16</t>
  </si>
  <si>
    <t>07349</t>
  </si>
  <si>
    <t>PP BM egyenes 20x1/2" PN16</t>
  </si>
  <si>
    <t>01566</t>
  </si>
  <si>
    <t>PP BM egyenes 20x3/4" PN16</t>
  </si>
  <si>
    <t>01567</t>
  </si>
  <si>
    <t>PP BM egyenes 25x1/2" PN16</t>
  </si>
  <si>
    <t>01568</t>
  </si>
  <si>
    <t>PP BM egyenes 25x3/4" PN16</t>
  </si>
  <si>
    <t>01569</t>
  </si>
  <si>
    <t>PP BM egyenes 25x1" PN16</t>
  </si>
  <si>
    <t>01570</t>
  </si>
  <si>
    <t>PP BM egyenes 32x3/4" PN16</t>
  </si>
  <si>
    <t>01571</t>
  </si>
  <si>
    <t>PP BM egyenes 32x1" PN16</t>
  </si>
  <si>
    <t>01572</t>
  </si>
  <si>
    <t>PP BM egyenes 40x1" PN16</t>
  </si>
  <si>
    <t>01573</t>
  </si>
  <si>
    <t>PP BM egyenes 40x5/4" PN16</t>
  </si>
  <si>
    <t>01574</t>
  </si>
  <si>
    <t>PP BM egyenes 50x5/4" PN16</t>
  </si>
  <si>
    <t>01575</t>
  </si>
  <si>
    <t>PP BM egyenes 50x6/4" PN16</t>
  </si>
  <si>
    <t>01576</t>
  </si>
  <si>
    <t>PP BM egyenes 50x2" PN16</t>
  </si>
  <si>
    <t>01577</t>
  </si>
  <si>
    <t>PP BM egyenes 63x6/4" PN16</t>
  </si>
  <si>
    <t>34582</t>
  </si>
  <si>
    <t>PP BM egyenes 63x2" PN16</t>
  </si>
  <si>
    <t>01578</t>
  </si>
  <si>
    <t>PP BM egyenes 75x2" PN16</t>
  </si>
  <si>
    <t>01579</t>
  </si>
  <si>
    <t>PP BM egyenes 75x21/2" PN16</t>
  </si>
  <si>
    <t>01580</t>
  </si>
  <si>
    <t>PP BM egyenes 75x3" PN16</t>
  </si>
  <si>
    <t>20786</t>
  </si>
  <si>
    <t>PP BM egyenes 90x2" PN16</t>
  </si>
  <si>
    <t>17921</t>
  </si>
  <si>
    <t>PP BM egyenes 90x21/2" PN16</t>
  </si>
  <si>
    <t>17922</t>
  </si>
  <si>
    <t>PP BM egyenes 90x3" PN16</t>
  </si>
  <si>
    <t>17923</t>
  </si>
  <si>
    <t>PP BM egyenes 90x4" PN16</t>
  </si>
  <si>
    <t>17924</t>
  </si>
  <si>
    <t>PP BM egyenes 110x2" PN16</t>
  </si>
  <si>
    <t>17925</t>
  </si>
  <si>
    <t>PP BM egyenes 110x3" PN16</t>
  </si>
  <si>
    <t>17926</t>
  </si>
  <si>
    <t>PP BM egyenes 110x4" PN16</t>
  </si>
  <si>
    <t>17927</t>
  </si>
  <si>
    <t>PP KM egyenes 16x3/8" PN16</t>
  </si>
  <si>
    <t>01582</t>
  </si>
  <si>
    <t>PP KM egyenes 16x1/2" PN16</t>
  </si>
  <si>
    <t>07348</t>
  </si>
  <si>
    <t>PP KM egyenes 16x3/4" PN16</t>
  </si>
  <si>
    <t>31921</t>
  </si>
  <si>
    <t>PP KM egyenes 20x1/2" PN16</t>
  </si>
  <si>
    <t>01583</t>
  </si>
  <si>
    <t>PP KM egyenes 20x3/4" PN16</t>
  </si>
  <si>
    <t>01584</t>
  </si>
  <si>
    <t>PP KM egyenes 20x1" PN16</t>
  </si>
  <si>
    <t>01585</t>
  </si>
  <si>
    <t>PP KM egyenes 25x1/2" PN16</t>
  </si>
  <si>
    <t>01586</t>
  </si>
  <si>
    <t>PP KM egyenes 25x3/4" PN16</t>
  </si>
  <si>
    <t>01587</t>
  </si>
  <si>
    <t>PP KM egyenes 25x1" PN16</t>
  </si>
  <si>
    <t>01588</t>
  </si>
  <si>
    <t>PP KM egyenes 32x3/4" PN16</t>
  </si>
  <si>
    <t>01589</t>
  </si>
  <si>
    <t>PP KM egyenes 32x1" PN16</t>
  </si>
  <si>
    <t>01590</t>
  </si>
  <si>
    <t>PP KM egyenes 32x5/4" PN16</t>
  </si>
  <si>
    <t>06154</t>
  </si>
  <si>
    <t>PP KM egyenes 40x1" PN16</t>
  </si>
  <si>
    <t>33127</t>
  </si>
  <si>
    <t>PP KM egyenes 40x5/4" PN16</t>
  </si>
  <si>
    <t>01591</t>
  </si>
  <si>
    <t>PP KM egyenes 40x6/4" PN16</t>
  </si>
  <si>
    <t>01592</t>
  </si>
  <si>
    <t>PP KM egyenes 50x1" PN16</t>
  </si>
  <si>
    <t>33128</t>
  </si>
  <si>
    <t>PP KM egyenes 50x5/4" PN16</t>
  </si>
  <si>
    <t>06155</t>
  </si>
  <si>
    <t>PP KM egyenes 50x6/4" PN16</t>
  </si>
  <si>
    <t>01593</t>
  </si>
  <si>
    <t>PP KM egyenes 50x2" PN16</t>
  </si>
  <si>
    <t>01594</t>
  </si>
  <si>
    <t>PP KM egyenes 63x6/4" PN16</t>
  </si>
  <si>
    <t>01595</t>
  </si>
  <si>
    <t>PP KM egyenes 63x2" PN16</t>
  </si>
  <si>
    <t>01596</t>
  </si>
  <si>
    <t>PP KM egyenes 75x2" PN16</t>
  </si>
  <si>
    <t>01597</t>
  </si>
  <si>
    <t>PP KM egyenes 75x21/2" PN16</t>
  </si>
  <si>
    <t>01598</t>
  </si>
  <si>
    <t>PP KM egyenes 75x3" PN16</t>
  </si>
  <si>
    <t>09711</t>
  </si>
  <si>
    <t>PP KM egyenes 90x2" PN16</t>
  </si>
  <si>
    <t>17928</t>
  </si>
  <si>
    <t>PP KM egyenes 90x21/2" PN16</t>
  </si>
  <si>
    <t>17929</t>
  </si>
  <si>
    <t>PP KM egyenes 90x3" PN16</t>
  </si>
  <si>
    <t>17930</t>
  </si>
  <si>
    <t>PP KM egyenes 90x4" PN16</t>
  </si>
  <si>
    <t>17931</t>
  </si>
  <si>
    <t>PP KM egyenes 110x2" PN16</t>
  </si>
  <si>
    <t>17932</t>
  </si>
  <si>
    <t>PP KM egyenes110x3" PN16</t>
  </si>
  <si>
    <t>17933</t>
  </si>
  <si>
    <t>PP KM egyenes 110x4" PN16</t>
  </si>
  <si>
    <t>17934</t>
  </si>
  <si>
    <t>PP szűkítő toldó 20x16 PN16</t>
  </si>
  <si>
    <t>01557</t>
  </si>
  <si>
    <t>PP szűkítő toldó 25x20 PN16</t>
  </si>
  <si>
    <t>01558</t>
  </si>
  <si>
    <t>PP szűkítő toldó 32x20 PN16</t>
  </si>
  <si>
    <t>33490</t>
  </si>
  <si>
    <t>PP szűkítő toldó32x25 PN16</t>
  </si>
  <si>
    <t>01559</t>
  </si>
  <si>
    <t>PP szűkítő toldó 40x25 PN16</t>
  </si>
  <si>
    <t>34576</t>
  </si>
  <si>
    <t>PP szűkítő toldó 40x32 PN16</t>
  </si>
  <si>
    <t>01560</t>
  </si>
  <si>
    <t>PP szűkítő toldó 50x32 PN16</t>
  </si>
  <si>
    <t>27994</t>
  </si>
  <si>
    <t>PP szűkítő toldó 50x40 PN16</t>
  </si>
  <si>
    <t>01561</t>
  </si>
  <si>
    <t>PP szűkítő toldó 63x50 PN16</t>
  </si>
  <si>
    <t>01562</t>
  </si>
  <si>
    <t>PP szűkítő toldó 75x63 PN16</t>
  </si>
  <si>
    <t>01563</t>
  </si>
  <si>
    <t>PP szűkítő toldó 90x63 PN16</t>
  </si>
  <si>
    <t>17918</t>
  </si>
  <si>
    <t>PP szűkítő toldó 90x75 PN16</t>
  </si>
  <si>
    <t>17919</t>
  </si>
  <si>
    <t>PP szűkítő toldó 110x90 PN16</t>
  </si>
  <si>
    <t>17920</t>
  </si>
  <si>
    <t>PP végdugó D16 PN16</t>
  </si>
  <si>
    <t>01600</t>
  </si>
  <si>
    <t>PP végdugó D20 PN16</t>
  </si>
  <si>
    <t>01601</t>
  </si>
  <si>
    <t>PP végdugóD25 PN16</t>
  </si>
  <si>
    <t>01602</t>
  </si>
  <si>
    <t>PP végdugóD32 PN16</t>
  </si>
  <si>
    <t>01603</t>
  </si>
  <si>
    <t>PP végdugóD40 PN16</t>
  </si>
  <si>
    <t>01604</t>
  </si>
  <si>
    <t>PP végdugó D50 PN16</t>
  </si>
  <si>
    <t>01605</t>
  </si>
  <si>
    <t>PP végdugó D63 PN16</t>
  </si>
  <si>
    <t>01606</t>
  </si>
  <si>
    <t>PP végdugó D75 PN16</t>
  </si>
  <si>
    <t>01607</t>
  </si>
  <si>
    <t>PP végdugó D90 PN16</t>
  </si>
  <si>
    <t>17935</t>
  </si>
  <si>
    <t>PP végdugó D110 PN16</t>
  </si>
  <si>
    <t>17936</t>
  </si>
  <si>
    <t>Megfúrós idomok</t>
  </si>
  <si>
    <t>PP nyeregidom 25X1/2"</t>
  </si>
  <si>
    <t>05287</t>
  </si>
  <si>
    <t>PP nyeregidom 25X3/4"</t>
  </si>
  <si>
    <t>06052</t>
  </si>
  <si>
    <t>PP nyeregidom 32X1/2"</t>
  </si>
  <si>
    <t>05288</t>
  </si>
  <si>
    <t>PP nyeregidom 32X3/4"</t>
  </si>
  <si>
    <t>05289</t>
  </si>
  <si>
    <t>PP nyeregidom 32X1"</t>
  </si>
  <si>
    <t>20596</t>
  </si>
  <si>
    <t>PP nyeregidom 40X1/2"</t>
  </si>
  <si>
    <t>05138</t>
  </si>
  <si>
    <t>PP nyeregidom 40X3/4"</t>
  </si>
  <si>
    <t>05139</t>
  </si>
  <si>
    <t>PP nyeregidom 40X1"</t>
  </si>
  <si>
    <t>05140</t>
  </si>
  <si>
    <t>PP nyeregidom50X1/2"</t>
  </si>
  <si>
    <t>05141</t>
  </si>
  <si>
    <t>PP nyeregidom 50X3/4"</t>
  </si>
  <si>
    <t>05142</t>
  </si>
  <si>
    <t>PP nyeregidom 50X1"</t>
  </si>
  <si>
    <t>05143</t>
  </si>
  <si>
    <t>PP nyeregidom 50X5/4"</t>
  </si>
  <si>
    <t>28674</t>
  </si>
  <si>
    <t>PP nyeregidom 63X1/2"</t>
  </si>
  <si>
    <t>28675</t>
  </si>
  <si>
    <t>PP nyeregidom 63X3/4"</t>
  </si>
  <si>
    <t>05145</t>
  </si>
  <si>
    <t>PP nyeregidom 63X1"</t>
  </si>
  <si>
    <t>05146</t>
  </si>
  <si>
    <t>PP nyeregidom 63X5/4"</t>
  </si>
  <si>
    <t>28676</t>
  </si>
  <si>
    <t>PP nyeregidom 63X6/4"</t>
  </si>
  <si>
    <t>05441</t>
  </si>
  <si>
    <t>PP nyeregidom 75X1/2"</t>
  </si>
  <si>
    <t>05438</t>
  </si>
  <si>
    <t>PP nyeregidom 75X3/4"</t>
  </si>
  <si>
    <t>05439</t>
  </si>
  <si>
    <t>PP nyeregidom 75X1"</t>
  </si>
  <si>
    <t>05148</t>
  </si>
  <si>
    <t>PP nyeregidom 75X5/4"</t>
  </si>
  <si>
    <t>28677</t>
  </si>
  <si>
    <t>PP nyeregidom 75X6/4"</t>
  </si>
  <si>
    <t>05150</t>
  </si>
  <si>
    <t>PP nyeregidom 90X1/2"</t>
  </si>
  <si>
    <t>05440</t>
  </si>
  <si>
    <t>PP nyeregidom 90X3/4"</t>
  </si>
  <si>
    <t>06011</t>
  </si>
  <si>
    <t>PP nyeregidom 90X1"</t>
  </si>
  <si>
    <t>05152</t>
  </si>
  <si>
    <t>PP nyeregidom 90X5/4"</t>
  </si>
  <si>
    <t>05153</t>
  </si>
  <si>
    <t>PP nyeregidom 90X6/4"</t>
  </si>
  <si>
    <t>05154</t>
  </si>
  <si>
    <t>PP nyeregidom 110X1"</t>
  </si>
  <si>
    <t>06013</t>
  </si>
  <si>
    <t>PP nyeregidom 110X6/4"</t>
  </si>
  <si>
    <t>06015</t>
  </si>
  <si>
    <t>PP nyeregidom 110X2"</t>
  </si>
  <si>
    <t>06016</t>
  </si>
  <si>
    <t>Csep.cső 20/30 2,1 l/h 100 m tekercs FEKETE</t>
  </si>
  <si>
    <t>IRB470302F</t>
  </si>
  <si>
    <t>Loctite 150 m</t>
  </si>
  <si>
    <t>LOC055</t>
  </si>
  <si>
    <t>PVC-U golyós szelep ½"  BM (PE-EPDM)</t>
  </si>
  <si>
    <t>PVC-U golyós szelep ¾"  BM (PE-EPDM)</t>
  </si>
  <si>
    <t>PVC-U golyós szelep 1"  BM (PE-EPDM)</t>
  </si>
  <si>
    <t>PVC-U golyós szelep 5/4"  BM (PE-EPDM)</t>
  </si>
  <si>
    <t>PVC-U golyós szelep 6/4"  BM (PE-EPDM)</t>
  </si>
  <si>
    <t>PVC-U golyós szelep 2"  BM (PE-EPDM)</t>
  </si>
  <si>
    <t>PVC-U golyós szelep 2½"  BM (PE-EPDM)</t>
  </si>
  <si>
    <t>PVC-U golyós szelep 3"  BM (PE-EPDM)</t>
  </si>
  <si>
    <t>PVC-U golyós szelep 4"  BM (PE-EPDM)</t>
  </si>
  <si>
    <t>Egyenes csatl. 20xB1/2" kúpos</t>
  </si>
  <si>
    <t>IR8013020B</t>
  </si>
  <si>
    <t>Egyenes csatl. 20xB3/4" kúpos</t>
  </si>
  <si>
    <t>IR8013020C</t>
  </si>
  <si>
    <t>Egyenes csatl. 16x16 kúpos</t>
  </si>
  <si>
    <t>IR81020160</t>
  </si>
  <si>
    <t>Egyenes csatl. 20x20 kúpos</t>
  </si>
  <si>
    <t>IR81030200</t>
  </si>
  <si>
    <t>Egyenes csatl. 16x3/4" kúpos</t>
  </si>
  <si>
    <t>IR8112016C</t>
  </si>
  <si>
    <t>Egyenes csatl. 20x1/2" kúpos</t>
  </si>
  <si>
    <t>IR8113020B</t>
  </si>
  <si>
    <t>Egyenes csatl. 20x3/4" kúpos</t>
  </si>
  <si>
    <t>IR8113020C</t>
  </si>
  <si>
    <t>Egyenes csatl. 20x1" kúpos</t>
  </si>
  <si>
    <t>IR8113020D</t>
  </si>
  <si>
    <t>Egyenes csatl. 20x16 kúpos</t>
  </si>
  <si>
    <t>IR8122020A</t>
  </si>
  <si>
    <t>Egyenes csatl. 25x20 kúpos</t>
  </si>
  <si>
    <t>IR8123025B</t>
  </si>
  <si>
    <t>Végdugó 16 kúpos</t>
  </si>
  <si>
    <t>IR81320160</t>
  </si>
  <si>
    <t>Végdugó 20 kúpos</t>
  </si>
  <si>
    <t>IR81330200</t>
  </si>
  <si>
    <t>T idom 3x16 kúpos</t>
  </si>
  <si>
    <t>IR81420160</t>
  </si>
  <si>
    <t>T idom 20x16x20 kúpos</t>
  </si>
  <si>
    <t>IR8142020A</t>
  </si>
  <si>
    <t>T idom 3x20 kúpos</t>
  </si>
  <si>
    <t>IR81430200</t>
  </si>
  <si>
    <t>T idom 16xK1/2"x16 kúpos</t>
  </si>
  <si>
    <t>IR8162016B</t>
  </si>
  <si>
    <t>T idom 16xK3/4"x16 kúpos</t>
  </si>
  <si>
    <t>IR8162016C</t>
  </si>
  <si>
    <t>T idom 20xK1/2"x20 kúpos</t>
  </si>
  <si>
    <t>IR8163020B</t>
  </si>
  <si>
    <t>T idom 20xK3/4"x20 kúpos</t>
  </si>
  <si>
    <t>IR8163020C</t>
  </si>
  <si>
    <t>T idom 20xK1"x20 kúpos</t>
  </si>
  <si>
    <t>IR8163020D</t>
  </si>
  <si>
    <t>Könyök 16x16 kúpos</t>
  </si>
  <si>
    <t>IR82320160</t>
  </si>
  <si>
    <t>Könyök 20x20 kúpos</t>
  </si>
  <si>
    <t>IR82330200</t>
  </si>
  <si>
    <t>Könyök 16xK1/2" kúpos</t>
  </si>
  <si>
    <t>IR8242016B</t>
  </si>
  <si>
    <t>Könyök 16xK3/4" kúpos</t>
  </si>
  <si>
    <t>IR8242016C</t>
  </si>
  <si>
    <t>PVC szerelvények</t>
  </si>
  <si>
    <t xml:space="preserve">PVC hollander BM D3/8" </t>
  </si>
  <si>
    <t>20159</t>
  </si>
  <si>
    <t xml:space="preserve">PVC hollander BM ½" </t>
  </si>
  <si>
    <t>02345</t>
  </si>
  <si>
    <t>PVC hollander BM ¾"</t>
  </si>
  <si>
    <t>02346</t>
  </si>
  <si>
    <t xml:space="preserve">PVC hollander BM 1" </t>
  </si>
  <si>
    <t>02347</t>
  </si>
  <si>
    <t xml:space="preserve">PVC hollander BM 1¼" </t>
  </si>
  <si>
    <t>02348</t>
  </si>
  <si>
    <t>PVC hollander BM 1½"</t>
  </si>
  <si>
    <t>02349</t>
  </si>
  <si>
    <t>PVC hollander BM 2"</t>
  </si>
  <si>
    <t>02350</t>
  </si>
  <si>
    <t xml:space="preserve">PVC hollander BM 2½" </t>
  </si>
  <si>
    <t>07713</t>
  </si>
  <si>
    <t>PVC hollander BM 3"</t>
  </si>
  <si>
    <t>07714</t>
  </si>
  <si>
    <t xml:space="preserve">PVC hollander BM 4" </t>
  </si>
  <si>
    <t>07715</t>
  </si>
  <si>
    <t xml:space="preserve">PVC hollander BM - KM 3/8" x 3/8" </t>
  </si>
  <si>
    <t>20161</t>
  </si>
  <si>
    <t xml:space="preserve">PVC hollander BM - KM ½" x ½" </t>
  </si>
  <si>
    <t>02362</t>
  </si>
  <si>
    <t xml:space="preserve">PVC hollander BM - KM ¾" x ¾" </t>
  </si>
  <si>
    <t>02363</t>
  </si>
  <si>
    <t xml:space="preserve">PVC hollander BM - KM 1" x 1" </t>
  </si>
  <si>
    <t>02364</t>
  </si>
  <si>
    <t xml:space="preserve">PVC hollander BM - KM 1¼" x 1¼" </t>
  </si>
  <si>
    <t>02365</t>
  </si>
  <si>
    <t xml:space="preserve">PVC hollander BM - KM 1½" x 1½" </t>
  </si>
  <si>
    <t>02366</t>
  </si>
  <si>
    <t xml:space="preserve">PVC hollander BM - KM 2" x 2" </t>
  </si>
  <si>
    <t>02367</t>
  </si>
  <si>
    <t xml:space="preserve">PVC hollander BM - KM 2½" x 2½" </t>
  </si>
  <si>
    <t>02368</t>
  </si>
  <si>
    <t>PVC hollander BM - KM 3" x 3"</t>
  </si>
  <si>
    <t>02369</t>
  </si>
  <si>
    <t xml:space="preserve">PVC hollander BM - KM 4" x 4" </t>
  </si>
  <si>
    <t>02370</t>
  </si>
  <si>
    <t>AMBROGIO-Robotfűnyíró GREENline</t>
  </si>
  <si>
    <t>L60 ELITE</t>
  </si>
  <si>
    <t>AM060L0K9Z</t>
  </si>
  <si>
    <t>L15</t>
  </si>
  <si>
    <t>AM015D0FAZ</t>
  </si>
  <si>
    <t xml:space="preserve">L32 DELUXE      </t>
  </si>
  <si>
    <t>AM032D0F9Z</t>
  </si>
  <si>
    <t>AMBROGIO-Robotfűnyíró PROline</t>
  </si>
  <si>
    <t>L35 B</t>
  </si>
  <si>
    <t>AM035B0K9Z</t>
  </si>
  <si>
    <t>L250 DELUXE</t>
  </si>
  <si>
    <t>AM250D0V9Z</t>
  </si>
  <si>
    <t>L250i ELITE</t>
  </si>
  <si>
    <t>AM250L0V9Z</t>
  </si>
  <si>
    <t>L400i DELUXE</t>
  </si>
  <si>
    <t>AM450D0M9Z</t>
  </si>
  <si>
    <t>AMBROGIO-Robotfűnyíró NEXTline</t>
  </si>
  <si>
    <t>TWENTY DELUXE</t>
  </si>
  <si>
    <t>AM020D0F9Z</t>
  </si>
  <si>
    <t>4.0 BASIC</t>
  </si>
  <si>
    <t>4.0 ELITE</t>
  </si>
  <si>
    <t>AM095L0G1Z</t>
  </si>
  <si>
    <t>AMBROGIO-Akumulátorok</t>
  </si>
  <si>
    <t>POWER UNIT MEDIUM akkumulátor, 5,8 Ah</t>
  </si>
  <si>
    <t>AMPUK05M90</t>
  </si>
  <si>
    <t>POWER UNIT PREMIUM akku, 8,7 Ah</t>
  </si>
  <si>
    <t>POWER UNIT EXTRA PREMIUM akku, 8,7 Ah</t>
  </si>
  <si>
    <t>POWER UNIT ULTRA PREMIUM akku, 10,3 Ah</t>
  </si>
  <si>
    <t>AMPUG10P90</t>
  </si>
  <si>
    <t>AMBROGIO-Kiegészítők telepítéshez</t>
  </si>
  <si>
    <t>Vezetőkábel D2,5  150 m</t>
  </si>
  <si>
    <t>Vezetőkábel D3,0 - 300 m</t>
  </si>
  <si>
    <t>Vezetőkábel D3,0 - 500 m</t>
  </si>
  <si>
    <t>Kábel szett SS (150mD2,5+300 szeg+3 toldó)</t>
  </si>
  <si>
    <t>AM200A00060A</t>
  </si>
  <si>
    <t>Kábel szett S  (150mD3,0+300 szeg+3 toldó)</t>
  </si>
  <si>
    <t>AM200A00065A</t>
  </si>
  <si>
    <t>Vezetőkábel rögzítő tüske 100 db</t>
  </si>
  <si>
    <t>AM200A00100A</t>
  </si>
  <si>
    <t>Vezetőkábel rögzítő tüske 200 db</t>
  </si>
  <si>
    <t>AM200A00200A</t>
  </si>
  <si>
    <t>AMICO kisállat védelemi rendszer</t>
  </si>
  <si>
    <t>AM030Z22500A</t>
  </si>
  <si>
    <t>Vezetőkábel fektető gép</t>
  </si>
  <si>
    <t>AMBLFILODW45 </t>
  </si>
  <si>
    <t>AMBROGIO-Garázsok</t>
  </si>
  <si>
    <t>L15/ L20  fényes fekete</t>
  </si>
  <si>
    <t>AM015Z11800A</t>
  </si>
  <si>
    <t>L30/L35/L32 fényes fekete</t>
  </si>
  <si>
    <t>AM051A00050A</t>
  </si>
  <si>
    <t>L250 fényes fekete</t>
  </si>
  <si>
    <t>AM110Z66200A</t>
  </si>
  <si>
    <t>4.0 fényes fekete</t>
  </si>
  <si>
    <t>AM075Z45800A</t>
  </si>
  <si>
    <t>L350 fényes fekete</t>
  </si>
  <si>
    <t>AM300Z42300A</t>
  </si>
  <si>
    <t>AMBROGIO-Kések</t>
  </si>
  <si>
    <t>TWENTY 18CM TÁNYÉROS  VÁGÓKÉS</t>
  </si>
  <si>
    <t>AML20Z01000A</t>
  </si>
  <si>
    <t>TWENTY 18CM CSILLAG VÁGÓKÉS</t>
  </si>
  <si>
    <t>4.0 BASIC - L32 - L35 - L25 VÁGÓKÉS</t>
  </si>
  <si>
    <t>AM075Z07800A</t>
  </si>
  <si>
    <t>4.36 , L300 VÁGÓKÉS</t>
  </si>
  <si>
    <t>QUAD VÁGÓKÉS</t>
  </si>
  <si>
    <t>L200 - L250 - L400i - L29 - 29CM 4D</t>
  </si>
  <si>
    <t>Kertészeti anyagok-TOP GREEN fűmag</t>
  </si>
  <si>
    <t>EUROSPRT RESEMIS (10kg)</t>
  </si>
  <si>
    <t>TOPRESEMIS</t>
  </si>
  <si>
    <t>EUROSPACE PREMIUM RAPID GREEN III (10kg)</t>
  </si>
  <si>
    <t>TOPRAPID</t>
  </si>
  <si>
    <t>EUROSPACE ROBUSTE (10kg)</t>
  </si>
  <si>
    <t>TOPROBUSTE</t>
  </si>
  <si>
    <t>EUROSPACE ECO-RUSTIQUE (10kg)</t>
  </si>
  <si>
    <t>TOPECO</t>
  </si>
  <si>
    <t>EUROBUDGET (NORD) (10kg)</t>
  </si>
  <si>
    <t>TOPNORD</t>
  </si>
  <si>
    <t>EUROBUDGET (SUD) (10kg)</t>
  </si>
  <si>
    <t>TOPSUD</t>
  </si>
  <si>
    <t>SZIVATTYÚ</t>
  </si>
  <si>
    <t>CEPEX PP</t>
  </si>
  <si>
    <t>CEPEX PVC</t>
  </si>
  <si>
    <t>AMBROGIO</t>
  </si>
  <si>
    <t>TOP GREEN fűmagok</t>
  </si>
  <si>
    <t>25/250</t>
  </si>
  <si>
    <t>200 (50)</t>
  </si>
  <si>
    <t>24 (1)</t>
  </si>
  <si>
    <t>10 (1)</t>
  </si>
  <si>
    <t>6 (1)</t>
  </si>
  <si>
    <t>WC20 vízmentes csatlakozó</t>
  </si>
  <si>
    <t>DBRY20</t>
  </si>
  <si>
    <t>30 (1)</t>
  </si>
  <si>
    <t>24 (12)</t>
  </si>
  <si>
    <t>10 (5)</t>
  </si>
  <si>
    <t>4 (1)</t>
  </si>
  <si>
    <t>7 (1)</t>
  </si>
  <si>
    <t>60 (20)</t>
  </si>
  <si>
    <t>60 (10)</t>
  </si>
  <si>
    <t>30 (10)</t>
  </si>
  <si>
    <t>80 (20)</t>
  </si>
  <si>
    <t>90 (10)</t>
  </si>
  <si>
    <t>50 (10)</t>
  </si>
  <si>
    <t>80 (10)</t>
  </si>
  <si>
    <t>40 (20)</t>
  </si>
  <si>
    <t>40 (10)</t>
  </si>
  <si>
    <t>20 (5)</t>
  </si>
  <si>
    <t>25 (5)</t>
  </si>
  <si>
    <t>100 (10)</t>
  </si>
  <si>
    <t>100 (20)</t>
  </si>
  <si>
    <t>100 (1)</t>
  </si>
  <si>
    <t>60 (1)</t>
  </si>
  <si>
    <t>40 (1)</t>
  </si>
  <si>
    <t>70 (1)</t>
  </si>
  <si>
    <t>50 (1)</t>
  </si>
  <si>
    <t>US-412, 10 cm, esőztető szórófej, 12HEVAN állítható fúvókával 3,7 méter</t>
  </si>
  <si>
    <t>ÁLTALÁNOS</t>
  </si>
  <si>
    <t>RAIN BIRD</t>
  </si>
  <si>
    <t>HUNTER</t>
  </si>
  <si>
    <t>CEPEX ÖNTÖZÉS ÉS TORO</t>
  </si>
  <si>
    <t>Termékcsaládok és rövidítésük:</t>
  </si>
  <si>
    <t>01544</t>
  </si>
  <si>
    <t>03338</t>
  </si>
  <si>
    <t>01543</t>
  </si>
  <si>
    <t>01542</t>
  </si>
  <si>
    <t>01541</t>
  </si>
  <si>
    <t>01540</t>
  </si>
  <si>
    <t>01539</t>
  </si>
  <si>
    <t>01538</t>
  </si>
  <si>
    <t>01537</t>
  </si>
  <si>
    <t>09148</t>
  </si>
  <si>
    <t>01536</t>
  </si>
  <si>
    <t>01531</t>
  </si>
  <si>
    <t>01532</t>
  </si>
  <si>
    <t>01533</t>
  </si>
  <si>
    <t>01534</t>
  </si>
  <si>
    <t>6Q</t>
  </si>
  <si>
    <t>6H</t>
  </si>
  <si>
    <t>PGV101GB</t>
  </si>
  <si>
    <t>PGV101MMBDC</t>
  </si>
  <si>
    <t>PGV100JTMMB</t>
  </si>
  <si>
    <t>ICD100</t>
  </si>
  <si>
    <t>ICD600</t>
  </si>
  <si>
    <t>HC50F50F</t>
  </si>
  <si>
    <t>HC50F50M</t>
  </si>
  <si>
    <t>HC75F75M</t>
  </si>
  <si>
    <t>PSU06</t>
  </si>
  <si>
    <t>PROS06CV</t>
  </si>
  <si>
    <t>HSBE050</t>
  </si>
  <si>
    <t>HSBE075</t>
  </si>
  <si>
    <t>WRCLIKTR</t>
  </si>
  <si>
    <t>ROAMXLR</t>
  </si>
  <si>
    <t>FLEXSG</t>
  </si>
  <si>
    <t>SGM</t>
  </si>
  <si>
    <t>NODE100LS</t>
  </si>
  <si>
    <t>HC075FLOWB</t>
  </si>
  <si>
    <t>HC100FLOWB</t>
  </si>
  <si>
    <t>PHC601IE</t>
  </si>
  <si>
    <t>PHC2401E</t>
  </si>
  <si>
    <t>HPCFP</t>
  </si>
  <si>
    <t>PHC1201IE</t>
  </si>
  <si>
    <t xml:space="preserve">6-Q fúvóka 90 fok 1,8 m </t>
  </si>
  <si>
    <t>6-H fúvóka 180 fok 1,8 m</t>
  </si>
  <si>
    <t>PGV-101G-B, 1"BM mágnesszelep átf.szab. 24V</t>
  </si>
  <si>
    <t>PGV-100MM-DC 1" KM mágnesszelep átf.szab. 9v</t>
  </si>
  <si>
    <t>PGV-100 JT 1"KM mágnesszelep 24V</t>
  </si>
  <si>
    <t>HCV visszacsapó szelep BM1/2"x BM1/2"</t>
  </si>
  <si>
    <t>HCV visszacsapó szelep BM1/2"x KM1/2"</t>
  </si>
  <si>
    <t>HCV visszacsapó szelep BM3/4"x BM3/4"</t>
  </si>
  <si>
    <t>Állítókulcs PGJ-PGP-SRM-hez</t>
  </si>
  <si>
    <t>Fúvoka szett I 40</t>
  </si>
  <si>
    <t xml:space="preserve">PSU-04 10cm esőztető szórófej,  fúvóka nélkül </t>
  </si>
  <si>
    <t xml:space="preserve">PSU-06 15cm esőztető szórófej,  fúvóka nélkül </t>
  </si>
  <si>
    <t>PROS-06 szórófejház, 15 cm kiemelkedés,  visszacsapószeleppel</t>
  </si>
  <si>
    <t>HSBE-050 könyök: 1/2" km x csavartömlővég</t>
  </si>
  <si>
    <t>HSBE-075 könyök: 3/4" km x csavartömlővég</t>
  </si>
  <si>
    <t>FLEXSG30 Bekötőcső Flexibilis 30M</t>
  </si>
  <si>
    <t>Transmiter WRCLIK-hez</t>
  </si>
  <si>
    <t>vevőkészülék (SmartPort csatlakozóval együtt)</t>
  </si>
  <si>
    <t>Opcionális rögzítőelem ereszcsatornára</t>
  </si>
  <si>
    <t>PROS-12 szórófejház 30 cm kiemelkedés, oldalsó bekötéssel</t>
  </si>
  <si>
    <t>NODE-100 elemes vezérlő, 1 zónás (csak a vezérlő)</t>
  </si>
  <si>
    <t xml:space="preserve">HUNTER jeladós vízóra BSP 20mm                                   </t>
  </si>
  <si>
    <t xml:space="preserve">HUNTER jeladós vízóra BSP 25mm                                   </t>
  </si>
  <si>
    <t>PRO-HC internet (WI-FI) alapú 6 zónás beltéri vezérlő</t>
  </si>
  <si>
    <t>NODE-100 elemes vezérlő, 1 zónás,  PGV 101 BM mszeleppel</t>
  </si>
  <si>
    <t>PRO-HC internet (WI-FI) alapú 12 zónás beltéri vezérlő</t>
  </si>
  <si>
    <t>MP PÁLCA- 66 cm-es kiemelő, PROS-00 bokoröntöző adapterrel</t>
  </si>
  <si>
    <t>314IR</t>
  </si>
  <si>
    <t>PSU-szűrőbetét</t>
  </si>
  <si>
    <t>MPADAPTERSP</t>
  </si>
  <si>
    <t>MP Rotaror nyomásmérőhöz T-idom</t>
  </si>
  <si>
    <t>MP rotator szűrő MP 3000 és MP3500 fúvókához (sárga)</t>
  </si>
  <si>
    <t>MP rotator szűrő MP 2000 és 1000 fúvókához (fehér)</t>
  </si>
  <si>
    <t>MP rotator szűrő MP800 fúvókához (szürke)</t>
  </si>
  <si>
    <t>NODEBT-400 elemes vezérlő Bluetooth kapcsolattal, 4 zónás</t>
  </si>
  <si>
    <t xml:space="preserve">WIFI MODUL    </t>
  </si>
  <si>
    <t>F48351</t>
  </si>
  <si>
    <t>F48342</t>
  </si>
  <si>
    <t>F48354</t>
  </si>
  <si>
    <t>F48356</t>
  </si>
  <si>
    <t xml:space="preserve">ESP-9V elemes vezérlő, 1 zónás (mágnesszelep/szolenoid nélkül) </t>
  </si>
  <si>
    <t>ESP-9V elemes vezérlő, 2 zónás</t>
  </si>
  <si>
    <t>ESP-9V elemes vezérlő, 4 zónás</t>
  </si>
  <si>
    <t>ESP-9V  elemes vezérlő, 6 zónás</t>
  </si>
  <si>
    <t>75734</t>
  </si>
  <si>
    <t>73046</t>
  </si>
  <si>
    <t>ICD200</t>
  </si>
  <si>
    <t>ICD400</t>
  </si>
  <si>
    <t>ICD-100 1 ZÓNÁS Dekóder</t>
  </si>
  <si>
    <t>ICD-200 2 ZÓNÁS Dekóder</t>
  </si>
  <si>
    <t>ICD-400 4 ZÓNÁS Dekóder</t>
  </si>
  <si>
    <t>ICD-600 6 ZÓNÁS Dekóder</t>
  </si>
  <si>
    <t>ICDHP</t>
  </si>
  <si>
    <t>ICD-HP DEKÓDER PROGRAMOZÓ ICD, DUAL</t>
  </si>
  <si>
    <t>ICDSEN</t>
  </si>
  <si>
    <t>ICD-SEN. DESCODIFICADOR SENSOR ACC DECOD</t>
  </si>
  <si>
    <t>F43120</t>
  </si>
  <si>
    <t>ESP-LXD dekóderes vez. 50 zóna,bőv.200ig</t>
  </si>
  <si>
    <t>US-418, 10 cm, esőztető szórófej, 8HEVAN állítható fúvókával  2,4 méter</t>
  </si>
  <si>
    <t>US-418, 10 cm, esőztető szórófej, 18HEVAN állítható fúvókával 5,4 méter</t>
  </si>
  <si>
    <t>19911</t>
  </si>
  <si>
    <t>20364</t>
  </si>
  <si>
    <t>20365</t>
  </si>
  <si>
    <t>20386</t>
  </si>
  <si>
    <t>20387</t>
  </si>
  <si>
    <t>23165</t>
  </si>
  <si>
    <t>34912</t>
  </si>
  <si>
    <t>46546</t>
  </si>
  <si>
    <t>46547</t>
  </si>
  <si>
    <t>46548</t>
  </si>
  <si>
    <t>47033</t>
  </si>
  <si>
    <t>47040</t>
  </si>
  <si>
    <t>47046</t>
  </si>
  <si>
    <t>47047</t>
  </si>
  <si>
    <t>47171</t>
  </si>
  <si>
    <t>47172</t>
  </si>
  <si>
    <t>47173</t>
  </si>
  <si>
    <t>47174</t>
  </si>
  <si>
    <t>47175</t>
  </si>
  <si>
    <t>47176</t>
  </si>
  <si>
    <t>56113T-SM</t>
  </si>
  <si>
    <t>56114T-SM</t>
  </si>
  <si>
    <t>56115T</t>
  </si>
  <si>
    <t>56116T</t>
  </si>
  <si>
    <t>56118T-SM</t>
  </si>
  <si>
    <t>56119T</t>
  </si>
  <si>
    <t>56120T</t>
  </si>
  <si>
    <t>58807</t>
  </si>
  <si>
    <t>62271</t>
  </si>
  <si>
    <t>62275</t>
  </si>
  <si>
    <t>62374</t>
  </si>
  <si>
    <t>66649</t>
  </si>
  <si>
    <t>70333</t>
  </si>
  <si>
    <t>72749</t>
  </si>
  <si>
    <t>75875</t>
  </si>
  <si>
    <t>57189</t>
  </si>
  <si>
    <t>57188</t>
  </si>
  <si>
    <t>CPV2071B,  3/4" BM mágnesszelep, 24 VAC</t>
  </si>
  <si>
    <t>CPV2101B, 1" BM mágnesszelep, 24 VAC</t>
  </si>
  <si>
    <t>CPV2151B, 6/4" BM mágnesszelep, 24 VAC</t>
  </si>
  <si>
    <t>CPV2201B, 2" BM mágnesszelep, 24 VAC</t>
  </si>
  <si>
    <t>CPV2101B, 1" BM mágnesszelep, 9 V DC</t>
  </si>
  <si>
    <t>CPV2151B, 6/4" BM mágnesszelep, 9 V DC</t>
  </si>
  <si>
    <t>CPV2201B, 2" BM mágnesszelep, 9 V DC</t>
  </si>
  <si>
    <t>Azud nyomáskompenzált csepegtető cső D16/33 2,0l/h, 100m/tekercs</t>
  </si>
  <si>
    <t>56437</t>
  </si>
  <si>
    <t>56438</t>
  </si>
  <si>
    <t>56434</t>
  </si>
  <si>
    <t>56435</t>
  </si>
  <si>
    <t>56436</t>
  </si>
  <si>
    <t>56442</t>
  </si>
  <si>
    <t>56445</t>
  </si>
  <si>
    <t>56447</t>
  </si>
  <si>
    <t>56448</t>
  </si>
  <si>
    <t>56449</t>
  </si>
  <si>
    <t>56430</t>
  </si>
  <si>
    <t>56454</t>
  </si>
  <si>
    <t>56455</t>
  </si>
  <si>
    <t>56456</t>
  </si>
  <si>
    <t>56426</t>
  </si>
  <si>
    <t>56424</t>
  </si>
  <si>
    <t>56422</t>
  </si>
  <si>
    <t>37337</t>
  </si>
  <si>
    <t>37340</t>
  </si>
  <si>
    <t>56458</t>
  </si>
  <si>
    <t>56460</t>
  </si>
  <si>
    <t>56463</t>
  </si>
  <si>
    <t>56465</t>
  </si>
  <si>
    <t>56462</t>
  </si>
  <si>
    <t>56464</t>
  </si>
  <si>
    <t>56466</t>
  </si>
  <si>
    <t>56467</t>
  </si>
  <si>
    <t>56469</t>
  </si>
  <si>
    <t>56468</t>
  </si>
  <si>
    <t>36511</t>
  </si>
  <si>
    <t>36513</t>
  </si>
  <si>
    <t>36515</t>
  </si>
  <si>
    <t>36517</t>
  </si>
  <si>
    <t>34670</t>
  </si>
  <si>
    <t>34672</t>
  </si>
  <si>
    <t>56885</t>
  </si>
  <si>
    <t>18566</t>
  </si>
  <si>
    <t>21732</t>
  </si>
  <si>
    <t>21948</t>
  </si>
  <si>
    <t>21949</t>
  </si>
  <si>
    <t>27995</t>
  </si>
  <si>
    <t>27996</t>
  </si>
  <si>
    <t>27997</t>
  </si>
  <si>
    <t>27998</t>
  </si>
  <si>
    <t>28670</t>
  </si>
  <si>
    <t>28671</t>
  </si>
  <si>
    <t>28672</t>
  </si>
  <si>
    <t>28673</t>
  </si>
  <si>
    <t>32781</t>
  </si>
  <si>
    <t>32782</t>
  </si>
  <si>
    <t>36512</t>
  </si>
  <si>
    <t>36514</t>
  </si>
  <si>
    <t>36516</t>
  </si>
  <si>
    <t>36518</t>
  </si>
  <si>
    <t>36519</t>
  </si>
  <si>
    <t>41850</t>
  </si>
  <si>
    <t>41851</t>
  </si>
  <si>
    <t>41852</t>
  </si>
  <si>
    <t>41853</t>
  </si>
  <si>
    <t>41854</t>
  </si>
  <si>
    <t>41855</t>
  </si>
  <si>
    <t>41856</t>
  </si>
  <si>
    <t>41857</t>
  </si>
  <si>
    <t>41858</t>
  </si>
  <si>
    <t>41859</t>
  </si>
  <si>
    <t>41860</t>
  </si>
  <si>
    <t>31878</t>
  </si>
  <si>
    <t>31879</t>
  </si>
  <si>
    <t>PE80D25PN6</t>
  </si>
  <si>
    <t>KPE 25/P6 cső 200 m/tekercs</t>
  </si>
  <si>
    <t>KPE 32/P6 cső 200 m/tekercs</t>
  </si>
  <si>
    <t>PE80D32PN6</t>
  </si>
  <si>
    <t>Termékcsoport</t>
  </si>
  <si>
    <t>Megnevezés</t>
  </si>
  <si>
    <t>Cikkszám</t>
  </si>
  <si>
    <t>ME/DB</t>
  </si>
  <si>
    <t xml:space="preserve">Kedv. besorolás </t>
  </si>
  <si>
    <t>Nettó Nagyker.listaár Ft</t>
  </si>
  <si>
    <t>Nettó Kedv. Ár</t>
  </si>
  <si>
    <t>Az árváltoztatás jogát fenntartjuk! Érvényes visszavonásig, vagy 2024. 01.31.</t>
  </si>
  <si>
    <t>Az árváltozás jogát fenntartjuk. Érvényes visszavonásig, vagy 2024. 01.31.</t>
  </si>
  <si>
    <t>JUMBO téglalap alakú szelepkakna CEPEX 55 cm x 37 cm</t>
  </si>
  <si>
    <t>STANDARD  téglalap alakú szelepkakna 39 cm x 27 cm</t>
  </si>
  <si>
    <t>MINI Kerek szelepkakna CEPEX 16 cm-es</t>
  </si>
  <si>
    <t>JUNIOR  Kerek szelepkakna CEPEX  24cm-es</t>
  </si>
  <si>
    <t>01030061</t>
  </si>
  <si>
    <t>01030112</t>
  </si>
  <si>
    <t>M98999</t>
  </si>
  <si>
    <t>Vezeték nélküli Solar Sync érzékelő</t>
  </si>
  <si>
    <t>A2C-75D-M-75 körös vezérlő , kültérre , falra szerelhető fém házban</t>
  </si>
  <si>
    <t>A2C-75D-PP 75 körös vezérlő, műanyag lábazaton</t>
  </si>
  <si>
    <t>PLD-LOC-TEE Gyorscsatlakozós T idom 16–18 mm-es csep.csőhöz</t>
  </si>
  <si>
    <t>PLD-LOC-ELB Gyorscsatlakozós könyök 16–18 mm-es csep.csőhöz</t>
  </si>
  <si>
    <t xml:space="preserve">PLD-LOC-075 Gyorscsatlakozós egyenes ¾" külső menttel 16–18 mm-es csep.csőhöz </t>
  </si>
  <si>
    <t>Vezérlők 9 V</t>
  </si>
  <si>
    <t>Vezérlők 230 V</t>
  </si>
  <si>
    <t>Mikroöntözés</t>
  </si>
  <si>
    <t>Csepegtető csövek</t>
  </si>
  <si>
    <t>Szűrők/fémhálós</t>
  </si>
  <si>
    <t>Szűrők/lamellás</t>
  </si>
  <si>
    <t>Hidrociklon</t>
  </si>
  <si>
    <t>Csapok/PVC</t>
  </si>
  <si>
    <t>Csapok/fém</t>
  </si>
  <si>
    <t>Csapszekrény</t>
  </si>
  <si>
    <t>Vízkonnektor</t>
  </si>
  <si>
    <t>MSP-1 MAXI túlfeszültség-védelmi cső kommunikációs vezetékhez</t>
  </si>
  <si>
    <t>Faöntöző</t>
  </si>
  <si>
    <t>66369</t>
  </si>
  <si>
    <t>ICM-400 4 zónás bővítőmodul</t>
  </si>
  <si>
    <t>ICM-800 8 zónás bővítőmodul</t>
  </si>
  <si>
    <t>ICM-2200 22 zónás bővítőmodul</t>
  </si>
  <si>
    <t>HCC800M</t>
  </si>
  <si>
    <t>HCCFPUP</t>
  </si>
  <si>
    <t>PCM-900 9 zónás bővítőmodul PROC-hez (16 zóna= alap + 1 db 3 +1 db  9 zónás modul)</t>
  </si>
  <si>
    <t xml:space="preserve">Kültéri vezérlőbe trafó 24 VAC </t>
  </si>
  <si>
    <t>Trafó 24 VAC beltéri vezérkőhöz</t>
  </si>
  <si>
    <t>NODEBT-100 elemes vezérlő Bluetooth kapcsolattal 1 zónás, (szolenoiddal)</t>
  </si>
  <si>
    <t>RAINBIRD STANDARD szelepdoboz 55,4cm *42,2cm (m:30,5cm)</t>
  </si>
  <si>
    <t>RAINBIRD kerek szelepdoboz 34,9 cm (m:22,9cm)</t>
  </si>
  <si>
    <t>RAINBIRD JUMBO szelepdoboz 66,8cm*50,3cm (m:30,7cm)</t>
  </si>
  <si>
    <t>RAINBIRD SUPER JUMBO  84,1cm*60,5cm (m:38,1cm)</t>
  </si>
  <si>
    <t>MPM-050 6mm csövekhez 6-ágú elosztó, szabadátfolyású</t>
  </si>
  <si>
    <t>Visszacsapó szelep</t>
  </si>
  <si>
    <t>HCC800PL</t>
  </si>
  <si>
    <t>HCC-800-PL 8 körös vezérlő kültérre, műanyag házban, 8 -tól 38 kör -ig</t>
  </si>
  <si>
    <t>HCC-800-PL 8 körös vezérlő kültérre, zürkére festett fém házban 8 -tól 54 kör -ig</t>
  </si>
  <si>
    <t>Hydrawiseosító fejlesztő csomag ICC és ICC2-es vezérlőhöz</t>
  </si>
  <si>
    <t>GreenApp Bluetooth-os 1" BM mágnesszeleppel, elemes vezérlő</t>
  </si>
  <si>
    <t>Szivattyúindító/nyomáskapcsoló- és kiegészitők</t>
  </si>
  <si>
    <t>Nettó Kisker listaárár</t>
  </si>
  <si>
    <t xml:space="preserve">B70350 </t>
  </si>
  <si>
    <t>100-DVFTBOS 9V 1" BM  BM mágnesszelep, 9 V DC</t>
  </si>
  <si>
    <r>
      <t xml:space="preserve">ESP-LX 8 zónás bővítő modul ESP-LX vezérlőhöz </t>
    </r>
    <r>
      <rPr>
        <sz val="10"/>
        <color rgb="FFFF0000"/>
        <rFont val="Arial"/>
        <family val="2"/>
        <charset val="238"/>
      </rPr>
      <t>KIFUTÓ TERMÉK</t>
    </r>
  </si>
  <si>
    <t>Érdeklődjön!</t>
  </si>
  <si>
    <t>Mg-i PE cső 16 P 3,2 100m</t>
  </si>
  <si>
    <t>Mg-i PE cső 20 P 3,2 100m</t>
  </si>
  <si>
    <t>Cepex LPE cső D16, barna, 100m tekercs</t>
  </si>
  <si>
    <t>d</t>
  </si>
  <si>
    <t>PE100D40PN10</t>
  </si>
  <si>
    <t>PE100D50PN10</t>
  </si>
  <si>
    <t xml:space="preserve">KPE 40P10 cső </t>
  </si>
  <si>
    <t xml:space="preserve">KPE 50/P10 cső </t>
  </si>
  <si>
    <t>Nettó Nagyker listaár</t>
  </si>
  <si>
    <t>TWENTY ELITE EU4</t>
  </si>
  <si>
    <t>AM020L4F1Z</t>
  </si>
  <si>
    <t>TWENTY ZETA R</t>
  </si>
  <si>
    <t>AM020R0K1Z</t>
  </si>
  <si>
    <t>TWENTY ELITE S+ EU4</t>
  </si>
  <si>
    <t>AM020L4K1Z</t>
  </si>
  <si>
    <t>TWENTY 25 ELITE EU4</t>
  </si>
  <si>
    <t>AM025L4K1Z</t>
  </si>
  <si>
    <t xml:space="preserve"> 4.0 ELITE OFF-ROAD</t>
  </si>
  <si>
    <t>AM040BI03Z</t>
  </si>
  <si>
    <t>AM040B003Z</t>
  </si>
  <si>
    <t>AM040L003Z</t>
  </si>
  <si>
    <t>4.36 ELITE EU4</t>
  </si>
  <si>
    <t>AM043L401Z</t>
  </si>
  <si>
    <t>4.36 ELITE OFF-ROAD</t>
  </si>
  <si>
    <t>AM043L4I3Z</t>
  </si>
  <si>
    <t>QUAD ELITE(10)EXT EU4</t>
  </si>
  <si>
    <t>AMPUV08P90</t>
  </si>
  <si>
    <t>AMPUV08I90</t>
  </si>
  <si>
    <t>AMCS_E025_15</t>
  </si>
  <si>
    <t>AMCS_E0002_3</t>
  </si>
  <si>
    <t>AMCS_E0002_5</t>
  </si>
  <si>
    <t>AML20Z13600A_R</t>
  </si>
  <si>
    <t>AM075Z56500A_R</t>
  </si>
  <si>
    <t>AM300_D0042_04</t>
  </si>
  <si>
    <t xml:space="preserve"> KÉS 29CM 4D L250, L400i, L29 </t>
  </si>
  <si>
    <t>AMCS_D0112_02</t>
  </si>
  <si>
    <t>Nettó listaár</t>
  </si>
  <si>
    <t>ME/DB KG</t>
  </si>
  <si>
    <t>Fűnyírórobot árlista</t>
  </si>
  <si>
    <t>Termékleírás</t>
  </si>
  <si>
    <t>Nettó listaár (EUR)</t>
  </si>
  <si>
    <t>Teljesítmény</t>
  </si>
  <si>
    <t>Maximális vágási felület [m2] (-20%)*</t>
  </si>
  <si>
    <t>Motor típusa</t>
  </si>
  <si>
    <t>Szénkefe nélküli</t>
  </si>
  <si>
    <t>Lithium-Ion akkumulátor (25,9V)</t>
  </si>
  <si>
    <t>1X5,0 Ah</t>
  </si>
  <si>
    <t>1X2,5 Ah</t>
  </si>
  <si>
    <t>1x 2,5 Ah</t>
  </si>
  <si>
    <t>2x2,5 Ah</t>
  </si>
  <si>
    <t>Maximálisan megengedett lejtő (%)</t>
  </si>
  <si>
    <t>Maximális lejtő (%)</t>
  </si>
  <si>
    <t>Maximális lejtő a határoló vezetéknek (%)</t>
  </si>
  <si>
    <t>–</t>
  </si>
  <si>
    <t>Átlagos üzemidő [h] (+-20%)</t>
  </si>
  <si>
    <t>Töltési mód</t>
  </si>
  <si>
    <t>Kézi</t>
  </si>
  <si>
    <t>Kontakt</t>
  </si>
  <si>
    <t>Vágási rendszer</t>
  </si>
  <si>
    <t>Kés típusa</t>
  </si>
  <si>
    <t>Négyágú kés</t>
  </si>
  <si>
    <t>Vágási szélesség [cm]</t>
  </si>
  <si>
    <t>Vágási magasság (min-max) [mm]</t>
  </si>
  <si>
    <t>42-48</t>
  </si>
  <si>
    <t>25-70</t>
  </si>
  <si>
    <t>25-60</t>
  </si>
  <si>
    <t>Körkörös nyírás lehetősége</t>
  </si>
  <si>
    <t xml:space="preserve">Igen </t>
  </si>
  <si>
    <t>ZGS szenzor (gyepfelület érzékelés)</t>
  </si>
  <si>
    <t>Nem</t>
  </si>
  <si>
    <t>SDM vágási rendszer</t>
  </si>
  <si>
    <t>+Infinity vágási rendszer</t>
  </si>
  <si>
    <t>Automatikus szintezés</t>
  </si>
  <si>
    <t>Eco mód</t>
  </si>
  <si>
    <t>Esőérzékelő</t>
  </si>
  <si>
    <t>Nyírható különálló területek száma</t>
  </si>
  <si>
    <t>Navigáció</t>
  </si>
  <si>
    <t>ZCS kapcsolat modul (GPS, GSM)</t>
  </si>
  <si>
    <t>Opcionális</t>
  </si>
  <si>
    <t>Irányítóegység</t>
  </si>
  <si>
    <t>Kezelőfelület</t>
  </si>
  <si>
    <t> Billentyűzet &amp; LED</t>
  </si>
  <si>
    <t>APP kapcsolat</t>
  </si>
  <si>
    <t>Bluetooth </t>
  </si>
  <si>
    <t>Bluetooth kapcsolat</t>
  </si>
  <si>
    <t>Intelligens hang asszisztens</t>
  </si>
  <si>
    <t>ZCS kapcsolat tartalmazza</t>
  </si>
  <si>
    <t>Biztonság</t>
  </si>
  <si>
    <t>Biztonsági PIN kód</t>
  </si>
  <si>
    <t>PIN kód APP-ban</t>
  </si>
  <si>
    <t>Standard felszerelés a telepítéshez</t>
  </si>
  <si>
    <t>Határoló vezeték hossza [m]</t>
  </si>
  <si>
    <t>Nem szükséges</t>
  </si>
  <si>
    <t xml:space="preserve">Rögzítők </t>
  </si>
  <si>
    <t>Töltőállomás</t>
  </si>
  <si>
    <t>Töltőállomás védő ház</t>
  </si>
  <si>
    <t>Jellemzők</t>
  </si>
  <si>
    <t>Súly akkumulátorral [Kg]</t>
  </si>
  <si>
    <t>Robot méretek (mm)</t>
  </si>
  <si>
    <t>440x360x200 mm</t>
  </si>
  <si>
    <t>420x290x220</t>
  </si>
  <si>
    <t>540x450x252 mm</t>
  </si>
  <si>
    <t>540X450X252 mm</t>
  </si>
  <si>
    <t>Kerék típus</t>
  </si>
  <si>
    <t>Gumikerék hátul</t>
  </si>
  <si>
    <t>Gumikerék</t>
  </si>
  <si>
    <t xml:space="preserve">Zajszint [dB] </t>
  </si>
  <si>
    <t>IP védelem</t>
  </si>
  <si>
    <t>IPx4</t>
  </si>
  <si>
    <t>IPx5</t>
  </si>
  <si>
    <t>L250i ELITE EU4</t>
  </si>
  <si>
    <t>L450i DELUXE</t>
  </si>
  <si>
    <t>AM250L4V1Z</t>
  </si>
  <si>
    <t>1x7,5 Ah</t>
  </si>
  <si>
    <t>4x15Ah</t>
  </si>
  <si>
    <t>84 (3 korong)</t>
  </si>
  <si>
    <t>Érintőképernyő</t>
  </si>
  <si>
    <t>Bluetooth-GSM</t>
  </si>
  <si>
    <t>PIN kód</t>
  </si>
  <si>
    <t>Pin kód és Geokerítés</t>
  </si>
  <si>
    <t>580x500x290 mm</t>
  </si>
  <si>
    <t>1.200x977x372 mm</t>
  </si>
  <si>
    <t>IP44</t>
  </si>
  <si>
    <t>1x2,5 Ah</t>
  </si>
  <si>
    <t>1x5 Ah</t>
  </si>
  <si>
    <t>1x5.0 Ah</t>
  </si>
  <si>
    <t>Négyágu kés</t>
  </si>
  <si>
    <t>Igen</t>
  </si>
  <si>
    <t xml:space="preserve">Nem </t>
  </si>
  <si>
    <t>Billentyűzet &amp;LED</t>
  </si>
  <si>
    <t>Billentyűzet &amp; LED</t>
  </si>
  <si>
    <t>Bluetooth</t>
  </si>
  <si>
    <t>Yes</t>
  </si>
  <si>
    <t>PIN kód és Geokerítés</t>
  </si>
  <si>
    <t>PIN kód APP-ban és Geokerítés</t>
  </si>
  <si>
    <t>420x290x220 mm</t>
  </si>
  <si>
    <t>296x453x220 mm</t>
  </si>
  <si>
    <t>263x534x386 mm</t>
  </si>
  <si>
    <t xml:space="preserve">Gumikerék </t>
  </si>
  <si>
    <t>AM040B009Z</t>
  </si>
  <si>
    <t>AM040L009Z</t>
  </si>
  <si>
    <t>AM040L4I3Z</t>
  </si>
  <si>
    <t>AM043L009Z</t>
  </si>
  <si>
    <t>Light.1000, Med:1400, Prem:2200</t>
  </si>
  <si>
    <t>Med:1400, Prem:2200, E Pr.:3200</t>
  </si>
  <si>
    <t>Med:1800, Prem:3200, E Pr.:3200</t>
  </si>
  <si>
    <t>Akku külön rendelendő!</t>
  </si>
  <si>
    <t>Akku külön rendelheő!</t>
  </si>
  <si>
    <t>Akku külön rend.! Ultra</t>
  </si>
  <si>
    <t>1,5;  3:00; 4:00</t>
  </si>
  <si>
    <t>2:45;    3:45;   3:45</t>
  </si>
  <si>
    <t>2:25;    3:45;    3:45</t>
  </si>
  <si>
    <t>Kontakt, Prem: indukciós</t>
  </si>
  <si>
    <t>Kontakt, E Pr: indukciós</t>
  </si>
  <si>
    <t>Hatágú kés</t>
  </si>
  <si>
    <t>20-65</t>
  </si>
  <si>
    <t>30-75</t>
  </si>
  <si>
    <t>15,0;  15,3;  15,6</t>
  </si>
  <si>
    <t xml:space="preserve">15,5;   15,8;   15,8 </t>
  </si>
  <si>
    <t>15,5;     15,8;    15,8</t>
  </si>
  <si>
    <t>635x464x300 mm</t>
  </si>
  <si>
    <t>635x464x330 mm</t>
  </si>
  <si>
    <t>474x695x358 mm</t>
  </si>
  <si>
    <t>784x536x330 mm</t>
  </si>
  <si>
    <t>522x816x358 mm</t>
  </si>
  <si>
    <t>AM095L4G1Z    </t>
  </si>
  <si>
    <t>2x5 Ah</t>
  </si>
  <si>
    <t>Négyágú</t>
  </si>
  <si>
    <t>533x533x333 mm</t>
  </si>
  <si>
    <t>Akkumulátorok</t>
  </si>
  <si>
    <t>Kiegésztők telepítéshez</t>
  </si>
  <si>
    <t>AMCSE02515</t>
  </si>
  <si>
    <t>AMCSE00023</t>
  </si>
  <si>
    <t>AMCSE00025</t>
  </si>
  <si>
    <t>Kábel szett XS (150mD2,5+300 szeg+3 toldó)</t>
  </si>
  <si>
    <t>érdeklődjön</t>
  </si>
  <si>
    <t>Garázsok</t>
  </si>
  <si>
    <t>Kések</t>
  </si>
  <si>
    <t>AML20Z13600AR</t>
  </si>
  <si>
    <t>AM300D004204</t>
  </si>
  <si>
    <t>AM075Z56500AR</t>
  </si>
  <si>
    <t>AMCSD011202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</si>
</sst>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Ft&quot;_-;\-* #,##0.00\ &quot;Ft&quot;_-;_-* &quot;-&quot;??\ &quot;Ft&quot;_-;_-@_-"/>
    <numFmt numFmtId="164" formatCode="_-* #,##0.00\ [$Ft-40E]_-;\-* #,##0.00\ [$Ft-40E]_-;_-* &quot;-&quot;??\ [$Ft-40E]_-;_-@_-"/>
    <numFmt numFmtId="165" formatCode="_-* #,##0\ [$Ft-40E]_-;\-* #,##0\ [$Ft-40E]_-;_-* &quot;-&quot;??\ [$Ft-40E]_-;_-@_-"/>
    <numFmt numFmtId="166" formatCode="_-* #,##0.00\ [$€-1]_-;\-* #,##0.00\ [$€-1]_-;_-* &quot;-&quot;??\ [$€-1]_-;_-@_-"/>
  </numFmts>
  <fonts count="37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4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sz val="12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color indexed="8"/>
      <name val="Arial"/>
      <family val="2"/>
      <charset val="238"/>
    </font>
    <font>
      <sz val="11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2"/>
      <color indexed="9"/>
      <name val="Trebuchet MS"/>
      <family val="2"/>
      <charset val="238"/>
    </font>
    <font>
      <sz val="12"/>
      <color indexed="9"/>
      <name val="Trebuchet MS"/>
      <family val="2"/>
      <charset val="238"/>
    </font>
    <font>
      <b/>
      <sz val="10"/>
      <color indexed="9"/>
      <name val="Trebuchet MS"/>
      <family val="2"/>
      <charset val="238"/>
    </font>
    <font>
      <sz val="10"/>
      <color rgb="FFFF0000"/>
      <name val="Arial"/>
      <family val="2"/>
      <charset val="238"/>
    </font>
    <font>
      <sz val="10"/>
      <color theme="1" tint="0.499984740745262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color rgb="FF000000"/>
      <name val="Times New Roman"/>
      <family val="1"/>
      <charset val="238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name val="Calibri"/>
      <family val="2"/>
      <scheme val="minor"/>
    </font>
    <font>
      <sz val="14"/>
      <color theme="2" tint="-0.249977111117893"/>
      <name val="Calibri"/>
      <family val="2"/>
      <scheme val="minor"/>
    </font>
    <font>
      <sz val="12"/>
      <color theme="2" tint="-0.249977111117893"/>
      <name val="Calibri"/>
      <family val="2"/>
      <scheme val="minor"/>
    </font>
    <font>
      <sz val="16"/>
      <color theme="2" tint="-0.249977111117893"/>
      <name val="Calibri"/>
      <family val="2"/>
      <scheme val="minor"/>
    </font>
    <font>
      <b/>
      <sz val="16"/>
      <color rgb="FF000000"/>
      <name val="Calibri"/>
      <family val="2"/>
      <charset val="238"/>
      <scheme val="minor"/>
    </font>
    <font>
      <sz val="16"/>
      <color rgb="FFFF0000"/>
      <name val="Calibri"/>
      <family val="2"/>
      <scheme val="minor"/>
    </font>
    <font>
      <b/>
      <sz val="16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indexed="64"/>
      </bottom>
      <diagonal/>
    </border>
  </borders>
  <cellStyleXfs count="14">
    <xf numFmtId="0" fontId="0" fillId="0" borderId="0"/>
    <xf numFmtId="0" fontId="7" fillId="0" borderId="0" applyNumberFormat="0" applyFill="0" applyBorder="0" applyAlignment="0" applyProtection="0"/>
    <xf numFmtId="0" fontId="14" fillId="0" borderId="0"/>
    <xf numFmtId="0" fontId="15" fillId="0" borderId="0"/>
    <xf numFmtId="9" fontId="15" fillId="0" borderId="0" applyFont="0" applyFill="0" applyBorder="0" applyAlignment="0" applyProtection="0"/>
    <xf numFmtId="0" fontId="4" fillId="0" borderId="0"/>
    <xf numFmtId="0" fontId="3" fillId="0" borderId="0"/>
    <xf numFmtId="0" fontId="16" fillId="0" borderId="0"/>
    <xf numFmtId="0" fontId="13" fillId="0" borderId="0"/>
    <xf numFmtId="0" fontId="2" fillId="0" borderId="0"/>
    <xf numFmtId="44" fontId="4" fillId="0" borderId="0" applyFont="0" applyFill="0" applyBorder="0" applyAlignment="0" applyProtection="0"/>
    <xf numFmtId="0" fontId="22" fillId="0" borderId="0"/>
    <xf numFmtId="0" fontId="1" fillId="0" borderId="0"/>
    <xf numFmtId="0" fontId="23" fillId="0" borderId="0"/>
  </cellStyleXfs>
  <cellXfs count="132">
    <xf numFmtId="0" fontId="0" fillId="0" borderId="0" xfId="0"/>
    <xf numFmtId="0" fontId="5" fillId="2" borderId="0" xfId="0" applyFont="1" applyFill="1"/>
    <xf numFmtId="0" fontId="0" fillId="2" borderId="0" xfId="0" applyFill="1"/>
    <xf numFmtId="0" fontId="6" fillId="2" borderId="0" xfId="0" applyFon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7" fillId="2" borderId="0" xfId="1" applyFill="1" applyBorder="1"/>
    <xf numFmtId="0" fontId="8" fillId="2" borderId="0" xfId="1" applyFont="1" applyFill="1" applyBorder="1"/>
    <xf numFmtId="2" fontId="4" fillId="2" borderId="0" xfId="0" applyNumberFormat="1" applyFont="1" applyFill="1"/>
    <xf numFmtId="49" fontId="0" fillId="2" borderId="0" xfId="0" applyNumberFormat="1" applyFill="1" applyAlignment="1">
      <alignment horizontal="center"/>
    </xf>
    <xf numFmtId="2" fontId="0" fillId="2" borderId="0" xfId="0" applyNumberFormat="1" applyFill="1"/>
    <xf numFmtId="0" fontId="0" fillId="2" borderId="0" xfId="0" applyFill="1" applyAlignment="1">
      <alignment vertical="center"/>
    </xf>
    <xf numFmtId="0" fontId="5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164" fontId="11" fillId="3" borderId="1" xfId="0" applyNumberFormat="1" applyFont="1" applyFill="1" applyBorder="1" applyAlignment="1">
      <alignment vertical="center"/>
    </xf>
    <xf numFmtId="0" fontId="10" fillId="2" borderId="0" xfId="0" applyFont="1" applyFill="1"/>
    <xf numFmtId="0" fontId="11" fillId="2" borderId="2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left"/>
    </xf>
    <xf numFmtId="2" fontId="5" fillId="2" borderId="0" xfId="0" applyNumberFormat="1" applyFont="1" applyFill="1" applyAlignment="1">
      <alignment horizontal="center"/>
    </xf>
    <xf numFmtId="165" fontId="0" fillId="2" borderId="0" xfId="0" applyNumberFormat="1" applyFill="1"/>
    <xf numFmtId="0" fontId="0" fillId="0" borderId="0" xfId="0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right"/>
    </xf>
    <xf numFmtId="0" fontId="0" fillId="2" borderId="3" xfId="0" applyFill="1" applyBorder="1"/>
    <xf numFmtId="0" fontId="0" fillId="0" borderId="0" xfId="0" applyAlignment="1">
      <alignment wrapText="1"/>
    </xf>
    <xf numFmtId="1" fontId="0" fillId="0" borderId="0" xfId="0" applyNumberFormat="1" applyAlignment="1">
      <alignment horizontal="center"/>
    </xf>
    <xf numFmtId="0" fontId="7" fillId="2" borderId="0" xfId="1" applyFill="1"/>
    <xf numFmtId="0" fontId="8" fillId="2" borderId="0" xfId="1" applyFont="1" applyFill="1"/>
    <xf numFmtId="2" fontId="0" fillId="2" borderId="0" xfId="0" applyNumberFormat="1" applyFill="1" applyAlignment="1">
      <alignment horizontal="right"/>
    </xf>
    <xf numFmtId="0" fontId="17" fillId="4" borderId="0" xfId="8" applyFont="1" applyFill="1" applyAlignment="1">
      <alignment horizontal="center" vertical="center" wrapText="1"/>
    </xf>
    <xf numFmtId="0" fontId="17" fillId="4" borderId="0" xfId="8" applyFont="1" applyFill="1" applyAlignment="1">
      <alignment vertical="center" wrapText="1"/>
    </xf>
    <xf numFmtId="0" fontId="18" fillId="4" borderId="0" xfId="8" applyFont="1" applyFill="1" applyAlignment="1">
      <alignment vertical="center" wrapText="1"/>
    </xf>
    <xf numFmtId="0" fontId="19" fillId="4" borderId="0" xfId="8" applyFont="1" applyFill="1" applyAlignment="1">
      <alignment horizontal="center" vertical="center" wrapText="1"/>
    </xf>
    <xf numFmtId="49" fontId="19" fillId="4" borderId="0" xfId="8" applyNumberFormat="1" applyFont="1" applyFill="1" applyAlignment="1">
      <alignment horizontal="center" vertical="center" wrapText="1"/>
    </xf>
    <xf numFmtId="166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6" fontId="20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166" fontId="0" fillId="4" borderId="0" xfId="0" applyNumberFormat="1" applyFill="1" applyAlignment="1">
      <alignment horizontal="center"/>
    </xf>
    <xf numFmtId="166" fontId="20" fillId="4" borderId="0" xfId="0" applyNumberFormat="1" applyFont="1" applyFill="1" applyAlignment="1">
      <alignment horizontal="center"/>
    </xf>
    <xf numFmtId="165" fontId="0" fillId="4" borderId="0" xfId="0" applyNumberFormat="1" applyFill="1" applyAlignment="1">
      <alignment horizontal="center"/>
    </xf>
    <xf numFmtId="0" fontId="21" fillId="0" borderId="0" xfId="0" applyFont="1" applyAlignment="1">
      <alignment horizontal="center"/>
    </xf>
    <xf numFmtId="165" fontId="0" fillId="4" borderId="0" xfId="0" applyNumberFormat="1" applyFill="1"/>
    <xf numFmtId="166" fontId="0" fillId="0" borderId="0" xfId="10" applyNumberFormat="1" applyFont="1" applyAlignment="1">
      <alignment horizontal="center"/>
    </xf>
    <xf numFmtId="166" fontId="0" fillId="4" borderId="0" xfId="1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22" fillId="2" borderId="0" xfId="11" applyFill="1"/>
    <xf numFmtId="0" fontId="22" fillId="2" borderId="0" xfId="11" applyFill="1" applyAlignment="1">
      <alignment horizontal="center"/>
    </xf>
    <xf numFmtId="0" fontId="24" fillId="2" borderId="0" xfId="11" applyFont="1" applyFill="1"/>
    <xf numFmtId="0" fontId="25" fillId="5" borderId="4" xfId="11" applyFont="1" applyFill="1" applyBorder="1" applyAlignment="1">
      <alignment horizontal="center"/>
    </xf>
    <xf numFmtId="0" fontId="26" fillId="5" borderId="5" xfId="11" applyFont="1" applyFill="1" applyBorder="1"/>
    <xf numFmtId="0" fontId="27" fillId="5" borderId="5" xfId="11" applyFont="1" applyFill="1" applyBorder="1" applyAlignment="1">
      <alignment horizontal="center"/>
    </xf>
    <xf numFmtId="0" fontId="25" fillId="5" borderId="5" xfId="11" applyFont="1" applyFill="1" applyBorder="1" applyAlignment="1">
      <alignment horizontal="center"/>
    </xf>
    <xf numFmtId="0" fontId="28" fillId="2" borderId="6" xfId="11" applyFont="1" applyFill="1" applyBorder="1" applyAlignment="1">
      <alignment horizontal="center"/>
    </xf>
    <xf numFmtId="0" fontId="27" fillId="3" borderId="7" xfId="11" applyFont="1" applyFill="1" applyBorder="1" applyAlignment="1">
      <alignment horizontal="center"/>
    </xf>
    <xf numFmtId="4" fontId="25" fillId="3" borderId="7" xfId="11" applyNumberFormat="1" applyFont="1" applyFill="1" applyBorder="1" applyAlignment="1">
      <alignment horizontal="center"/>
    </xf>
    <xf numFmtId="0" fontId="25" fillId="2" borderId="5" xfId="11" applyFont="1" applyFill="1" applyBorder="1"/>
    <xf numFmtId="0" fontId="24" fillId="2" borderId="8" xfId="11" applyFont="1" applyFill="1" applyBorder="1" applyAlignment="1">
      <alignment horizontal="center"/>
    </xf>
    <xf numFmtId="0" fontId="26" fillId="2" borderId="8" xfId="11" applyFont="1" applyFill="1" applyBorder="1" applyAlignment="1">
      <alignment horizontal="center"/>
    </xf>
    <xf numFmtId="0" fontId="24" fillId="2" borderId="0" xfId="11" applyFont="1" applyFill="1" applyAlignment="1">
      <alignment horizontal="center"/>
    </xf>
    <xf numFmtId="0" fontId="24" fillId="2" borderId="5" xfId="11" applyFont="1" applyFill="1" applyBorder="1"/>
    <xf numFmtId="0" fontId="24" fillId="2" borderId="5" xfId="11" applyFont="1" applyFill="1" applyBorder="1" applyAlignment="1">
      <alignment horizontal="center"/>
    </xf>
    <xf numFmtId="9" fontId="24" fillId="2" borderId="5" xfId="11" applyNumberFormat="1" applyFont="1" applyFill="1" applyBorder="1" applyAlignment="1">
      <alignment horizontal="center"/>
    </xf>
    <xf numFmtId="9" fontId="24" fillId="2" borderId="0" xfId="11" applyNumberFormat="1" applyFont="1" applyFill="1" applyAlignment="1">
      <alignment horizontal="center"/>
    </xf>
    <xf numFmtId="20" fontId="24" fillId="2" borderId="5" xfId="11" applyNumberFormat="1" applyFont="1" applyFill="1" applyBorder="1" applyAlignment="1">
      <alignment horizontal="center"/>
    </xf>
    <xf numFmtId="20" fontId="24" fillId="2" borderId="0" xfId="11" applyNumberFormat="1" applyFont="1" applyFill="1" applyAlignment="1">
      <alignment horizontal="center"/>
    </xf>
    <xf numFmtId="0" fontId="26" fillId="2" borderId="5" xfId="11" applyFont="1" applyFill="1" applyBorder="1" applyAlignment="1">
      <alignment horizontal="center"/>
    </xf>
    <xf numFmtId="49" fontId="24" fillId="2" borderId="5" xfId="11" applyNumberFormat="1" applyFont="1" applyFill="1" applyBorder="1"/>
    <xf numFmtId="0" fontId="25" fillId="2" borderId="5" xfId="11" applyFont="1" applyFill="1" applyBorder="1" applyAlignment="1">
      <alignment horizontal="center"/>
    </xf>
    <xf numFmtId="0" fontId="25" fillId="2" borderId="0" xfId="11" applyFont="1" applyFill="1" applyAlignment="1">
      <alignment horizontal="center"/>
    </xf>
    <xf numFmtId="0" fontId="24" fillId="2" borderId="9" xfId="11" applyFont="1" applyFill="1" applyBorder="1"/>
    <xf numFmtId="0" fontId="24" fillId="2" borderId="9" xfId="11" applyFont="1" applyFill="1" applyBorder="1" applyAlignment="1">
      <alignment horizontal="center"/>
    </xf>
    <xf numFmtId="0" fontId="25" fillId="2" borderId="10" xfId="11" applyFont="1" applyFill="1" applyBorder="1" applyAlignment="1">
      <alignment horizontal="center"/>
    </xf>
    <xf numFmtId="0" fontId="29" fillId="2" borderId="5" xfId="11" applyFont="1" applyFill="1" applyBorder="1" applyAlignment="1">
      <alignment horizontal="center"/>
    </xf>
    <xf numFmtId="4" fontId="25" fillId="2" borderId="5" xfId="11" applyNumberFormat="1" applyFont="1" applyFill="1" applyBorder="1" applyAlignment="1">
      <alignment horizontal="center"/>
    </xf>
    <xf numFmtId="0" fontId="29" fillId="2" borderId="11" xfId="11" applyFont="1" applyFill="1" applyBorder="1" applyAlignment="1">
      <alignment horizontal="center"/>
    </xf>
    <xf numFmtId="0" fontId="29" fillId="2" borderId="0" xfId="11" applyFont="1" applyFill="1" applyAlignment="1">
      <alignment horizontal="center"/>
    </xf>
    <xf numFmtId="0" fontId="29" fillId="2" borderId="0" xfId="11" applyFont="1" applyFill="1"/>
    <xf numFmtId="0" fontId="27" fillId="5" borderId="4" xfId="11" applyFont="1" applyFill="1" applyBorder="1" applyAlignment="1">
      <alignment horizontal="center"/>
    </xf>
    <xf numFmtId="0" fontId="25" fillId="2" borderId="8" xfId="11" applyFont="1" applyFill="1" applyBorder="1"/>
    <xf numFmtId="0" fontId="25" fillId="2" borderId="8" xfId="11" applyFont="1" applyFill="1" applyBorder="1" applyAlignment="1">
      <alignment horizontal="center"/>
    </xf>
    <xf numFmtId="0" fontId="30" fillId="2" borderId="5" xfId="11" applyFont="1" applyFill="1" applyBorder="1" applyAlignment="1">
      <alignment horizontal="center"/>
    </xf>
    <xf numFmtId="0" fontId="31" fillId="2" borderId="0" xfId="11" applyFont="1" applyFill="1" applyAlignment="1">
      <alignment horizontal="center"/>
    </xf>
    <xf numFmtId="0" fontId="22" fillId="0" borderId="0" xfId="11"/>
    <xf numFmtId="0" fontId="32" fillId="2" borderId="0" xfId="11" applyFont="1" applyFill="1"/>
    <xf numFmtId="0" fontId="33" fillId="2" borderId="0" xfId="11" applyFont="1" applyFill="1"/>
    <xf numFmtId="0" fontId="25" fillId="5" borderId="3" xfId="11" applyFont="1" applyFill="1" applyBorder="1" applyAlignment="1">
      <alignment horizontal="center"/>
    </xf>
    <xf numFmtId="0" fontId="34" fillId="5" borderId="2" xfId="11" applyFont="1" applyFill="1" applyBorder="1" applyAlignment="1">
      <alignment horizontal="center" vertical="center" wrapText="1"/>
    </xf>
    <xf numFmtId="0" fontId="34" fillId="5" borderId="3" xfId="11" applyFont="1" applyFill="1" applyBorder="1" applyAlignment="1">
      <alignment horizontal="center" vertical="center" wrapText="1"/>
    </xf>
    <xf numFmtId="0" fontId="30" fillId="2" borderId="8" xfId="11" applyFont="1" applyFill="1" applyBorder="1" applyAlignment="1">
      <alignment horizontal="center"/>
    </xf>
    <xf numFmtId="0" fontId="24" fillId="2" borderId="12" xfId="11" applyFont="1" applyFill="1" applyBorder="1" applyAlignment="1">
      <alignment horizontal="center"/>
    </xf>
    <xf numFmtId="9" fontId="30" fillId="2" borderId="5" xfId="11" applyNumberFormat="1" applyFont="1" applyFill="1" applyBorder="1" applyAlignment="1">
      <alignment horizontal="center"/>
    </xf>
    <xf numFmtId="20" fontId="30" fillId="2" borderId="5" xfId="11" applyNumberFormat="1" applyFont="1" applyFill="1" applyBorder="1" applyAlignment="1">
      <alignment horizontal="center"/>
    </xf>
    <xf numFmtId="0" fontId="27" fillId="2" borderId="5" xfId="11" applyFont="1" applyFill="1" applyBorder="1" applyAlignment="1">
      <alignment horizontal="center"/>
    </xf>
    <xf numFmtId="0" fontId="30" fillId="2" borderId="5" xfId="11" applyFont="1" applyFill="1" applyBorder="1" applyAlignment="1">
      <alignment horizontal="left"/>
    </xf>
    <xf numFmtId="4" fontId="27" fillId="2" borderId="5" xfId="11" applyNumberFormat="1" applyFont="1" applyFill="1" applyBorder="1" applyAlignment="1">
      <alignment horizontal="center"/>
    </xf>
    <xf numFmtId="0" fontId="24" fillId="2" borderId="5" xfId="11" applyFont="1" applyFill="1" applyBorder="1" applyAlignment="1">
      <alignment horizontal="left"/>
    </xf>
    <xf numFmtId="0" fontId="35" fillId="2" borderId="5" xfId="11" applyFont="1" applyFill="1" applyBorder="1" applyAlignment="1">
      <alignment horizontal="center"/>
    </xf>
    <xf numFmtId="0" fontId="22" fillId="2" borderId="0" xfId="11" applyFill="1" applyAlignment="1">
      <alignment horizontal="right"/>
    </xf>
    <xf numFmtId="0" fontId="27" fillId="2" borderId="8" xfId="11" applyFont="1" applyFill="1" applyBorder="1" applyAlignment="1">
      <alignment horizontal="center"/>
    </xf>
    <xf numFmtId="0" fontId="25" fillId="2" borderId="13" xfId="11" applyFont="1" applyFill="1" applyBorder="1"/>
    <xf numFmtId="0" fontId="25" fillId="2" borderId="14" xfId="11" applyFont="1" applyFill="1" applyBorder="1" applyAlignment="1">
      <alignment horizontal="center"/>
    </xf>
    <xf numFmtId="0" fontId="28" fillId="2" borderId="15" xfId="11" applyFont="1" applyFill="1" applyBorder="1" applyAlignment="1">
      <alignment horizontal="center"/>
    </xf>
    <xf numFmtId="0" fontId="24" fillId="0" borderId="0" xfId="11" applyFont="1"/>
    <xf numFmtId="0" fontId="24" fillId="2" borderId="16" xfId="11" applyFont="1" applyFill="1" applyBorder="1" applyAlignment="1">
      <alignment horizontal="center"/>
    </xf>
    <xf numFmtId="4" fontId="36" fillId="4" borderId="17" xfId="11" applyNumberFormat="1" applyFont="1" applyFill="1" applyBorder="1" applyAlignment="1">
      <alignment horizontal="center"/>
    </xf>
    <xf numFmtId="0" fontId="24" fillId="2" borderId="18" xfId="11" applyFont="1" applyFill="1" applyBorder="1"/>
    <xf numFmtId="0" fontId="24" fillId="2" borderId="2" xfId="11" applyFont="1" applyFill="1" applyBorder="1" applyAlignment="1">
      <alignment horizontal="center"/>
    </xf>
    <xf numFmtId="4" fontId="36" fillId="4" borderId="19" xfId="11" applyNumberFormat="1" applyFont="1" applyFill="1" applyBorder="1" applyAlignment="1">
      <alignment horizontal="center"/>
    </xf>
    <xf numFmtId="0" fontId="24" fillId="2" borderId="20" xfId="11" applyFont="1" applyFill="1" applyBorder="1"/>
    <xf numFmtId="0" fontId="24" fillId="2" borderId="21" xfId="11" applyFont="1" applyFill="1" applyBorder="1" applyAlignment="1">
      <alignment horizontal="center"/>
    </xf>
    <xf numFmtId="4" fontId="36" fillId="4" borderId="22" xfId="11" applyNumberFormat="1" applyFont="1" applyFill="1" applyBorder="1" applyAlignment="1">
      <alignment horizontal="center"/>
    </xf>
    <xf numFmtId="0" fontId="25" fillId="2" borderId="13" xfId="11" applyFont="1" applyFill="1" applyBorder="1" applyAlignment="1">
      <alignment horizontal="left"/>
    </xf>
    <xf numFmtId="0" fontId="28" fillId="2" borderId="2" xfId="11" applyFont="1" applyFill="1" applyBorder="1" applyAlignment="1">
      <alignment horizontal="center"/>
    </xf>
    <xf numFmtId="0" fontId="24" fillId="2" borderId="23" xfId="11" applyFont="1" applyFill="1" applyBorder="1"/>
    <xf numFmtId="2" fontId="36" fillId="4" borderId="2" xfId="11" applyNumberFormat="1" applyFont="1" applyFill="1" applyBorder="1" applyAlignment="1">
      <alignment horizontal="center"/>
    </xf>
    <xf numFmtId="4" fontId="36" fillId="4" borderId="2" xfId="11" applyNumberFormat="1" applyFont="1" applyFill="1" applyBorder="1" applyAlignment="1">
      <alignment horizontal="center"/>
    </xf>
    <xf numFmtId="0" fontId="36" fillId="4" borderId="2" xfId="11" applyFont="1" applyFill="1" applyBorder="1" applyAlignment="1">
      <alignment horizontal="center"/>
    </xf>
    <xf numFmtId="2" fontId="36" fillId="2" borderId="2" xfId="11" applyNumberFormat="1" applyFont="1" applyFill="1" applyBorder="1" applyAlignment="1">
      <alignment horizontal="center"/>
    </xf>
    <xf numFmtId="0" fontId="24" fillId="2" borderId="16" xfId="11" applyFont="1" applyFill="1" applyBorder="1" applyAlignment="1">
      <alignment wrapText="1"/>
    </xf>
    <xf numFmtId="0" fontId="24" fillId="2" borderId="2" xfId="11" applyFont="1" applyFill="1" applyBorder="1"/>
    <xf numFmtId="0" fontId="24" fillId="2" borderId="2" xfId="11" applyFont="1" applyFill="1" applyBorder="1" applyAlignment="1">
      <alignment vertical="center" wrapText="1"/>
    </xf>
    <xf numFmtId="0" fontId="24" fillId="2" borderId="2" xfId="11" applyFont="1" applyFill="1" applyBorder="1" applyAlignment="1">
      <alignment wrapText="1"/>
    </xf>
    <xf numFmtId="0" fontId="24" fillId="2" borderId="2" xfId="11" applyFont="1" applyFill="1" applyBorder="1" applyAlignment="1">
      <alignment horizontal="left"/>
    </xf>
    <xf numFmtId="0" fontId="0" fillId="2" borderId="0" xfId="0" applyFill="1" applyAlignment="1">
      <alignment horizontal="center"/>
    </xf>
    <xf numFmtId="0" fontId="5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2" fontId="4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 vertical="center"/>
    </xf>
    <xf numFmtId="0" fontId="17" fillId="4" borderId="0" xfId="8" applyFont="1" applyFill="1" applyAlignment="1">
      <alignment horizontal="center" vertical="center" wrapText="1"/>
    </xf>
  </cellXfs>
  <cellStyles count="14">
    <cellStyle name="Hivatkozás" xfId="1" builtinId="8"/>
    <cellStyle name="Normál" xfId="0" builtinId="0"/>
    <cellStyle name="Normál 2" xfId="2"/>
    <cellStyle name="Normál 2 2" xfId="7"/>
    <cellStyle name="Normál 2 3" xfId="13"/>
    <cellStyle name="Normál 3" xfId="3"/>
    <cellStyle name="Normál 4" xfId="5"/>
    <cellStyle name="Normál 5" xfId="6"/>
    <cellStyle name="Normál 6" xfId="9"/>
    <cellStyle name="Normál 7" xfId="11"/>
    <cellStyle name="Normál 8" xfId="12"/>
    <cellStyle name="Normál_Munka1" xfId="8"/>
    <cellStyle name="Pénznem" xfId="10" builtinId="4"/>
    <cellStyle name="Százalék 2" xfId="4"/>
  </cellStyles>
  <dxfs count="0"/>
  <tableStyles count="0" defaultTableStyle="TableStyleMedium2" defaultPivotStyle="PivotStyleLight16"/>
  <colors>
    <mruColors>
      <color rgb="FF58E51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jpeg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jpe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1912009</xdr:colOff>
      <xdr:row>0</xdr:row>
      <xdr:rowOff>161925</xdr:rowOff>
    </xdr:from>
    <xdr:ext cx="2552173" cy="247650"/>
    <xdr:pic>
      <xdr:nvPicPr>
        <xdr:cNvPr id="2" name="Kép 1">
          <a:extLst>
            <a:ext uri="{FF2B5EF4-FFF2-40B4-BE49-F238E27FC236}">
              <a16:creationId xmlns:a16="http://schemas.microsoft.com/office/drawing/2014/main" xmlns="" id="{DBD6773B-19A3-440A-BC90-F237DD0A1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74109" y="161925"/>
          <a:ext cx="2552173" cy="2476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3140075</xdr:colOff>
      <xdr:row>0</xdr:row>
      <xdr:rowOff>171450</xdr:rowOff>
    </xdr:from>
    <xdr:ext cx="2000382" cy="194107"/>
    <xdr:pic>
      <xdr:nvPicPr>
        <xdr:cNvPr id="2" name="Kép 1">
          <a:extLst>
            <a:ext uri="{FF2B5EF4-FFF2-40B4-BE49-F238E27FC236}">
              <a16:creationId xmlns:a16="http://schemas.microsoft.com/office/drawing/2014/main" xmlns="" id="{8AC93484-A393-4E15-BA19-72BBFDA5A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70375" y="171450"/>
          <a:ext cx="2000382" cy="194107"/>
        </a:xfrm>
        <a:prstGeom prst="rect">
          <a:avLst/>
        </a:prstGeom>
      </xdr:spPr>
    </xdr:pic>
    <xdr:clientData/>
  </xdr:oneCellAnchor>
  <xdr:oneCellAnchor>
    <xdr:from>
      <xdr:col>1</xdr:col>
      <xdr:colOff>3140075</xdr:colOff>
      <xdr:row>0</xdr:row>
      <xdr:rowOff>171450</xdr:rowOff>
    </xdr:from>
    <xdr:ext cx="2000382" cy="194107"/>
    <xdr:pic>
      <xdr:nvPicPr>
        <xdr:cNvPr id="3" name="Kép 2">
          <a:extLst>
            <a:ext uri="{FF2B5EF4-FFF2-40B4-BE49-F238E27FC236}">
              <a16:creationId xmlns:a16="http://schemas.microsoft.com/office/drawing/2014/main" xmlns="" id="{26D077ED-6354-4C61-8882-1641085E0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70375" y="171450"/>
          <a:ext cx="2000382" cy="19410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3140075</xdr:colOff>
      <xdr:row>0</xdr:row>
      <xdr:rowOff>171450</xdr:rowOff>
    </xdr:from>
    <xdr:ext cx="2000382" cy="194107"/>
    <xdr:pic>
      <xdr:nvPicPr>
        <xdr:cNvPr id="2" name="Kép 1">
          <a:extLst>
            <a:ext uri="{FF2B5EF4-FFF2-40B4-BE49-F238E27FC236}">
              <a16:creationId xmlns:a16="http://schemas.microsoft.com/office/drawing/2014/main" xmlns="" id="{E0B05572-2A68-4F5B-A142-48D1FFC14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10125" y="171450"/>
          <a:ext cx="2000382" cy="194107"/>
        </a:xfrm>
        <a:prstGeom prst="rect">
          <a:avLst/>
        </a:prstGeom>
      </xdr:spPr>
    </xdr:pic>
    <xdr:clientData/>
  </xdr:oneCellAnchor>
  <xdr:oneCellAnchor>
    <xdr:from>
      <xdr:col>1</xdr:col>
      <xdr:colOff>3140075</xdr:colOff>
      <xdr:row>0</xdr:row>
      <xdr:rowOff>171450</xdr:rowOff>
    </xdr:from>
    <xdr:ext cx="2000382" cy="194107"/>
    <xdr:pic>
      <xdr:nvPicPr>
        <xdr:cNvPr id="3" name="Kép 2">
          <a:extLst>
            <a:ext uri="{FF2B5EF4-FFF2-40B4-BE49-F238E27FC236}">
              <a16:creationId xmlns:a16="http://schemas.microsoft.com/office/drawing/2014/main" xmlns="" id="{CD1F52A6-3924-4101-9B7E-BB4205607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10125" y="171450"/>
          <a:ext cx="2000382" cy="194107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3140075</xdr:colOff>
      <xdr:row>0</xdr:row>
      <xdr:rowOff>171450</xdr:rowOff>
    </xdr:from>
    <xdr:ext cx="2000382" cy="194107"/>
    <xdr:pic>
      <xdr:nvPicPr>
        <xdr:cNvPr id="2" name="Kép 1">
          <a:extLst>
            <a:ext uri="{FF2B5EF4-FFF2-40B4-BE49-F238E27FC236}">
              <a16:creationId xmlns:a16="http://schemas.microsoft.com/office/drawing/2014/main" xmlns="" id="{43664B9F-6185-4737-854D-6C73A7AD2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5425" y="171450"/>
          <a:ext cx="2000382" cy="194107"/>
        </a:xfrm>
        <a:prstGeom prst="rect">
          <a:avLst/>
        </a:prstGeom>
      </xdr:spPr>
    </xdr:pic>
    <xdr:clientData/>
  </xdr:oneCellAnchor>
  <xdr:oneCellAnchor>
    <xdr:from>
      <xdr:col>1</xdr:col>
      <xdr:colOff>3140075</xdr:colOff>
      <xdr:row>0</xdr:row>
      <xdr:rowOff>171450</xdr:rowOff>
    </xdr:from>
    <xdr:ext cx="2000382" cy="194107"/>
    <xdr:pic>
      <xdr:nvPicPr>
        <xdr:cNvPr id="3" name="Kép 2">
          <a:extLst>
            <a:ext uri="{FF2B5EF4-FFF2-40B4-BE49-F238E27FC236}">
              <a16:creationId xmlns:a16="http://schemas.microsoft.com/office/drawing/2014/main" xmlns="" id="{EB9E0984-88DA-4BDA-8F29-BEF59F44F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5425" y="171450"/>
          <a:ext cx="2000382" cy="19410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3140075</xdr:colOff>
      <xdr:row>0</xdr:row>
      <xdr:rowOff>171450</xdr:rowOff>
    </xdr:from>
    <xdr:ext cx="2000382" cy="194107"/>
    <xdr:pic>
      <xdr:nvPicPr>
        <xdr:cNvPr id="2" name="Kép 1">
          <a:extLst>
            <a:ext uri="{FF2B5EF4-FFF2-40B4-BE49-F238E27FC236}">
              <a16:creationId xmlns:a16="http://schemas.microsoft.com/office/drawing/2014/main" xmlns="" id="{33FEA108-DA24-45FA-9F75-AA2A8ABC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11675" y="171450"/>
          <a:ext cx="2000382" cy="194107"/>
        </a:xfrm>
        <a:prstGeom prst="rect">
          <a:avLst/>
        </a:prstGeom>
      </xdr:spPr>
    </xdr:pic>
    <xdr:clientData/>
  </xdr:oneCellAnchor>
  <xdr:oneCellAnchor>
    <xdr:from>
      <xdr:col>1</xdr:col>
      <xdr:colOff>3140075</xdr:colOff>
      <xdr:row>0</xdr:row>
      <xdr:rowOff>171450</xdr:rowOff>
    </xdr:from>
    <xdr:ext cx="2000382" cy="194107"/>
    <xdr:pic>
      <xdr:nvPicPr>
        <xdr:cNvPr id="3" name="Kép 2">
          <a:extLst>
            <a:ext uri="{FF2B5EF4-FFF2-40B4-BE49-F238E27FC236}">
              <a16:creationId xmlns:a16="http://schemas.microsoft.com/office/drawing/2014/main" xmlns="" id="{8A1A2F3D-A25C-4BDF-BCD1-86B8EE4B4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11675" y="171450"/>
          <a:ext cx="2000382" cy="194107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59691</xdr:colOff>
      <xdr:row>0</xdr:row>
      <xdr:rowOff>855748</xdr:rowOff>
    </xdr:from>
    <xdr:to>
      <xdr:col>0</xdr:col>
      <xdr:colOff>2192020</xdr:colOff>
      <xdr:row>3</xdr:row>
      <xdr:rowOff>94604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691" y="665248"/>
          <a:ext cx="2132329" cy="496156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326573</xdr:colOff>
      <xdr:row>1</xdr:row>
      <xdr:rowOff>183282</xdr:rowOff>
    </xdr:from>
    <xdr:to>
      <xdr:col>1</xdr:col>
      <xdr:colOff>1736000</xdr:colOff>
      <xdr:row>5</xdr:row>
      <xdr:rowOff>362316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023" y="850032"/>
          <a:ext cx="1409427" cy="969609"/>
        </a:xfrm>
        <a:prstGeom prst="rect">
          <a:avLst/>
        </a:prstGeom>
      </xdr:spPr>
    </xdr:pic>
    <xdr:clientData/>
  </xdr:twoCellAnchor>
  <xdr:twoCellAnchor editAs="oneCell">
    <xdr:from>
      <xdr:col>2</xdr:col>
      <xdr:colOff>465365</xdr:colOff>
      <xdr:row>107</xdr:row>
      <xdr:rowOff>161925</xdr:rowOff>
    </xdr:from>
    <xdr:to>
      <xdr:col>2</xdr:col>
      <xdr:colOff>1867586</xdr:colOff>
      <xdr:row>110</xdr:row>
      <xdr:rowOff>417368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865" y="29041725"/>
          <a:ext cx="1402221" cy="988868"/>
        </a:xfrm>
        <a:prstGeom prst="rect">
          <a:avLst/>
        </a:prstGeom>
      </xdr:spPr>
    </xdr:pic>
    <xdr:clientData/>
  </xdr:twoCellAnchor>
  <xdr:twoCellAnchor editAs="oneCell">
    <xdr:from>
      <xdr:col>4</xdr:col>
      <xdr:colOff>330200</xdr:colOff>
      <xdr:row>1</xdr:row>
      <xdr:rowOff>90169</xdr:rowOff>
    </xdr:from>
    <xdr:to>
      <xdr:col>4</xdr:col>
      <xdr:colOff>1849755</xdr:colOff>
      <xdr:row>5</xdr:row>
      <xdr:rowOff>286825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756919"/>
          <a:ext cx="1519555" cy="987231"/>
        </a:xfrm>
        <a:prstGeom prst="rect">
          <a:avLst/>
        </a:prstGeom>
      </xdr:spPr>
    </xdr:pic>
    <xdr:clientData/>
  </xdr:twoCellAnchor>
  <xdr:twoCellAnchor editAs="oneCell">
    <xdr:from>
      <xdr:col>1</xdr:col>
      <xdr:colOff>655518</xdr:colOff>
      <xdr:row>164</xdr:row>
      <xdr:rowOff>109919</xdr:rowOff>
    </xdr:from>
    <xdr:to>
      <xdr:col>1</xdr:col>
      <xdr:colOff>2062043</xdr:colOff>
      <xdr:row>167</xdr:row>
      <xdr:rowOff>211313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5968" y="43943969"/>
          <a:ext cx="1406525" cy="901494"/>
        </a:xfrm>
        <a:prstGeom prst="rect">
          <a:avLst/>
        </a:prstGeom>
      </xdr:spPr>
    </xdr:pic>
    <xdr:clientData/>
  </xdr:twoCellAnchor>
  <xdr:twoCellAnchor editAs="oneCell">
    <xdr:from>
      <xdr:col>2</xdr:col>
      <xdr:colOff>366502</xdr:colOff>
      <xdr:row>164</xdr:row>
      <xdr:rowOff>33103</xdr:rowOff>
    </xdr:from>
    <xdr:to>
      <xdr:col>2</xdr:col>
      <xdr:colOff>1613007</xdr:colOff>
      <xdr:row>167</xdr:row>
      <xdr:rowOff>181644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002" y="43867153"/>
          <a:ext cx="1246505" cy="948641"/>
        </a:xfrm>
        <a:prstGeom prst="rect">
          <a:avLst/>
        </a:prstGeom>
      </xdr:spPr>
    </xdr:pic>
    <xdr:clientData/>
  </xdr:twoCellAnchor>
  <xdr:twoCellAnchor editAs="oneCell">
    <xdr:from>
      <xdr:col>4</xdr:col>
      <xdr:colOff>489460</xdr:colOff>
      <xdr:row>163</xdr:row>
      <xdr:rowOff>254230</xdr:rowOff>
    </xdr:from>
    <xdr:to>
      <xdr:col>4</xdr:col>
      <xdr:colOff>1850266</xdr:colOff>
      <xdr:row>167</xdr:row>
      <xdr:rowOff>150517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9860" y="43821580"/>
          <a:ext cx="1360806" cy="963087"/>
        </a:xfrm>
        <a:prstGeom prst="rect">
          <a:avLst/>
        </a:prstGeom>
      </xdr:spPr>
    </xdr:pic>
    <xdr:clientData/>
  </xdr:twoCellAnchor>
  <xdr:twoCellAnchor editAs="oneCell">
    <xdr:from>
      <xdr:col>3</xdr:col>
      <xdr:colOff>335280</xdr:colOff>
      <xdr:row>1</xdr:row>
      <xdr:rowOff>162560</xdr:rowOff>
    </xdr:from>
    <xdr:to>
      <xdr:col>3</xdr:col>
      <xdr:colOff>1812472</xdr:colOff>
      <xdr:row>5</xdr:row>
      <xdr:rowOff>284706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8730" y="829310"/>
          <a:ext cx="1477192" cy="912721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</xdr:colOff>
      <xdr:row>0</xdr:row>
      <xdr:rowOff>152400</xdr:rowOff>
    </xdr:from>
    <xdr:to>
      <xdr:col>0</xdr:col>
      <xdr:colOff>2647852</xdr:colOff>
      <xdr:row>0</xdr:row>
      <xdr:rowOff>568960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" y="152400"/>
          <a:ext cx="2627532" cy="416560"/>
        </a:xfrm>
        <a:prstGeom prst="rect">
          <a:avLst/>
        </a:prstGeom>
      </xdr:spPr>
    </xdr:pic>
    <xdr:clientData/>
  </xdr:twoCellAnchor>
  <xdr:twoCellAnchor editAs="oneCell">
    <xdr:from>
      <xdr:col>1</xdr:col>
      <xdr:colOff>645886</xdr:colOff>
      <xdr:row>107</xdr:row>
      <xdr:rowOff>214993</xdr:rowOff>
    </xdr:from>
    <xdr:to>
      <xdr:col>1</xdr:col>
      <xdr:colOff>1922691</xdr:colOff>
      <xdr:row>110</xdr:row>
      <xdr:rowOff>429725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6336" y="29094793"/>
          <a:ext cx="1276805" cy="948157"/>
        </a:xfrm>
        <a:prstGeom prst="rect">
          <a:avLst/>
        </a:prstGeom>
      </xdr:spPr>
    </xdr:pic>
    <xdr:clientData/>
  </xdr:twoCellAnchor>
  <xdr:oneCellAnchor>
    <xdr:from>
      <xdr:col>1</xdr:col>
      <xdr:colOff>446974</xdr:colOff>
      <xdr:row>54</xdr:row>
      <xdr:rowOff>110837</xdr:rowOff>
    </xdr:from>
    <xdr:ext cx="1496126" cy="1019303"/>
    <xdr:pic>
      <xdr:nvPicPr>
        <xdr:cNvPr id="12" name="Kép 11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7424" y="14912687"/>
          <a:ext cx="1496126" cy="1019303"/>
        </a:xfrm>
        <a:prstGeom prst="rect">
          <a:avLst/>
        </a:prstGeom>
      </xdr:spPr>
    </xdr:pic>
    <xdr:clientData/>
  </xdr:oneCellAnchor>
  <xdr:oneCellAnchor>
    <xdr:from>
      <xdr:col>2</xdr:col>
      <xdr:colOff>346595</xdr:colOff>
      <xdr:row>54</xdr:row>
      <xdr:rowOff>124692</xdr:rowOff>
    </xdr:from>
    <xdr:ext cx="1474470" cy="1013331"/>
    <xdr:pic>
      <xdr:nvPicPr>
        <xdr:cNvPr id="13" name="Kép 12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3095" y="14926542"/>
          <a:ext cx="1474470" cy="1013331"/>
        </a:xfrm>
        <a:prstGeom prst="rect">
          <a:avLst/>
        </a:prstGeom>
      </xdr:spPr>
    </xdr:pic>
    <xdr:clientData/>
  </xdr:oneCellAnchor>
  <xdr:oneCellAnchor>
    <xdr:from>
      <xdr:col>3</xdr:col>
      <xdr:colOff>183871</xdr:colOff>
      <xdr:row>54</xdr:row>
      <xdr:rowOff>131670</xdr:rowOff>
    </xdr:from>
    <xdr:ext cx="1872228" cy="998220"/>
    <xdr:pic>
      <xdr:nvPicPr>
        <xdr:cNvPr id="14" name="Kép 13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321" y="14933520"/>
          <a:ext cx="1872228" cy="998220"/>
        </a:xfrm>
        <a:prstGeom prst="rect">
          <a:avLst/>
        </a:prstGeom>
      </xdr:spPr>
    </xdr:pic>
    <xdr:clientData/>
  </xdr:oneCellAnchor>
  <xdr:oneCellAnchor>
    <xdr:from>
      <xdr:col>4</xdr:col>
      <xdr:colOff>351065</xdr:colOff>
      <xdr:row>107</xdr:row>
      <xdr:rowOff>142875</xdr:rowOff>
    </xdr:from>
    <xdr:ext cx="1402221" cy="996315"/>
    <xdr:pic>
      <xdr:nvPicPr>
        <xdr:cNvPr id="15" name="Kép 14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1465" y="29022675"/>
          <a:ext cx="1402221" cy="996315"/>
        </a:xfrm>
        <a:prstGeom prst="rect">
          <a:avLst/>
        </a:prstGeom>
      </xdr:spPr>
    </xdr:pic>
    <xdr:clientData/>
  </xdr:oneCellAnchor>
  <xdr:twoCellAnchor editAs="oneCell">
    <xdr:from>
      <xdr:col>6</xdr:col>
      <xdr:colOff>2191987</xdr:colOff>
      <xdr:row>305</xdr:row>
      <xdr:rowOff>203232</xdr:rowOff>
    </xdr:from>
    <xdr:to>
      <xdr:col>7</xdr:col>
      <xdr:colOff>1602493</xdr:colOff>
      <xdr:row>312</xdr:row>
      <xdr:rowOff>120480</xdr:rowOff>
    </xdr:to>
    <xdr:pic>
      <xdr:nvPicPr>
        <xdr:cNvPr id="16" name="Kép 15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8041587" y="80222757"/>
          <a:ext cx="1725081" cy="1650798"/>
        </a:xfrm>
        <a:prstGeom prst="rect">
          <a:avLst/>
        </a:prstGeom>
      </xdr:spPr>
    </xdr:pic>
    <xdr:clientData/>
  </xdr:twoCellAnchor>
  <xdr:twoCellAnchor editAs="oneCell">
    <xdr:from>
      <xdr:col>3</xdr:col>
      <xdr:colOff>566883</xdr:colOff>
      <xdr:row>304</xdr:row>
      <xdr:rowOff>104527</xdr:rowOff>
    </xdr:from>
    <xdr:to>
      <xdr:col>3</xdr:col>
      <xdr:colOff>2262465</xdr:colOff>
      <xdr:row>311</xdr:row>
      <xdr:rowOff>124364</xdr:rowOff>
    </xdr:to>
    <xdr:pic>
      <xdr:nvPicPr>
        <xdr:cNvPr id="17" name="Kép 16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120333" y="79847827"/>
          <a:ext cx="1695582" cy="1829587"/>
        </a:xfrm>
        <a:prstGeom prst="rect">
          <a:avLst/>
        </a:prstGeom>
      </xdr:spPr>
    </xdr:pic>
    <xdr:clientData/>
  </xdr:twoCellAnchor>
  <xdr:twoCellAnchor editAs="oneCell">
    <xdr:from>
      <xdr:col>4</xdr:col>
      <xdr:colOff>387236</xdr:colOff>
      <xdr:row>304</xdr:row>
      <xdr:rowOff>250075</xdr:rowOff>
    </xdr:from>
    <xdr:to>
      <xdr:col>4</xdr:col>
      <xdr:colOff>2074224</xdr:colOff>
      <xdr:row>311</xdr:row>
      <xdr:rowOff>912</xdr:rowOff>
    </xdr:to>
    <xdr:pic>
      <xdr:nvPicPr>
        <xdr:cNvPr id="18" name="Kép 17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1207636" y="79993375"/>
          <a:ext cx="1686988" cy="1560587"/>
        </a:xfrm>
        <a:prstGeom prst="rect">
          <a:avLst/>
        </a:prstGeom>
      </xdr:spPr>
    </xdr:pic>
    <xdr:clientData/>
  </xdr:twoCellAnchor>
  <xdr:twoCellAnchor editAs="oneCell">
    <xdr:from>
      <xdr:col>5</xdr:col>
      <xdr:colOff>454709</xdr:colOff>
      <xdr:row>304</xdr:row>
      <xdr:rowOff>129952</xdr:rowOff>
    </xdr:from>
    <xdr:to>
      <xdr:col>5</xdr:col>
      <xdr:colOff>2325056</xdr:colOff>
      <xdr:row>312</xdr:row>
      <xdr:rowOff>119253</xdr:rowOff>
    </xdr:to>
    <xdr:pic>
      <xdr:nvPicPr>
        <xdr:cNvPr id="19" name="Kép 18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542059" y="79873252"/>
          <a:ext cx="1870347" cy="1999076"/>
        </a:xfrm>
        <a:prstGeom prst="rect">
          <a:avLst/>
        </a:prstGeom>
      </xdr:spPr>
    </xdr:pic>
    <xdr:clientData/>
  </xdr:twoCellAnchor>
  <xdr:twoCellAnchor editAs="oneCell">
    <xdr:from>
      <xdr:col>3</xdr:col>
      <xdr:colOff>2284761</xdr:colOff>
      <xdr:row>291</xdr:row>
      <xdr:rowOff>115965</xdr:rowOff>
    </xdr:from>
    <xdr:to>
      <xdr:col>4</xdr:col>
      <xdr:colOff>2264656</xdr:colOff>
      <xdr:row>298</xdr:row>
      <xdr:rowOff>72736</xdr:rowOff>
    </xdr:to>
    <xdr:pic>
      <xdr:nvPicPr>
        <xdr:cNvPr id="20" name="Kép 19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819161" y="76639815"/>
          <a:ext cx="2265895" cy="1823671"/>
        </a:xfrm>
        <a:prstGeom prst="rect">
          <a:avLst/>
        </a:prstGeom>
      </xdr:spPr>
    </xdr:pic>
    <xdr:clientData/>
  </xdr:twoCellAnchor>
  <xdr:twoCellAnchor editAs="oneCell">
    <xdr:from>
      <xdr:col>4</xdr:col>
      <xdr:colOff>2224117</xdr:colOff>
      <xdr:row>289</xdr:row>
      <xdr:rowOff>49590</xdr:rowOff>
    </xdr:from>
    <xdr:to>
      <xdr:col>5</xdr:col>
      <xdr:colOff>2549235</xdr:colOff>
      <xdr:row>299</xdr:row>
      <xdr:rowOff>162534</xdr:rowOff>
    </xdr:to>
    <xdr:pic>
      <xdr:nvPicPr>
        <xdr:cNvPr id="21" name="Kép 20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044517" y="76087665"/>
          <a:ext cx="2592068" cy="2732319"/>
        </a:xfrm>
        <a:prstGeom prst="rect">
          <a:avLst/>
        </a:prstGeom>
      </xdr:spPr>
    </xdr:pic>
    <xdr:clientData/>
  </xdr:twoCellAnchor>
  <xdr:twoCellAnchor editAs="oneCell">
    <xdr:from>
      <xdr:col>3</xdr:col>
      <xdr:colOff>319300</xdr:colOff>
      <xdr:row>291</xdr:row>
      <xdr:rowOff>137621</xdr:rowOff>
    </xdr:from>
    <xdr:to>
      <xdr:col>3</xdr:col>
      <xdr:colOff>2175183</xdr:colOff>
      <xdr:row>297</xdr:row>
      <xdr:rowOff>235524</xdr:rowOff>
    </xdr:to>
    <xdr:pic>
      <xdr:nvPicPr>
        <xdr:cNvPr id="22" name="Kép 21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872750" y="76661471"/>
          <a:ext cx="1855883" cy="1698103"/>
        </a:xfrm>
        <a:prstGeom prst="rect">
          <a:avLst/>
        </a:prstGeom>
      </xdr:spPr>
    </xdr:pic>
    <xdr:clientData/>
  </xdr:twoCellAnchor>
  <xdr:twoCellAnchor editAs="oneCell">
    <xdr:from>
      <xdr:col>5</xdr:col>
      <xdr:colOff>2321099</xdr:colOff>
      <xdr:row>292</xdr:row>
      <xdr:rowOff>143099</xdr:rowOff>
    </xdr:from>
    <xdr:to>
      <xdr:col>6</xdr:col>
      <xdr:colOff>1104273</xdr:colOff>
      <xdr:row>297</xdr:row>
      <xdr:rowOff>252666</xdr:rowOff>
    </xdr:to>
    <xdr:pic>
      <xdr:nvPicPr>
        <xdr:cNvPr id="23" name="Kép 22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5408449" y="76933649"/>
          <a:ext cx="1545424" cy="1443067"/>
        </a:xfrm>
        <a:prstGeom prst="rect">
          <a:avLst/>
        </a:prstGeom>
      </xdr:spPr>
    </xdr:pic>
    <xdr:clientData/>
  </xdr:twoCellAnchor>
  <xdr:twoCellAnchor editAs="oneCell">
    <xdr:from>
      <xdr:col>3</xdr:col>
      <xdr:colOff>406946</xdr:colOff>
      <xdr:row>279</xdr:row>
      <xdr:rowOff>12081</xdr:rowOff>
    </xdr:from>
    <xdr:to>
      <xdr:col>3</xdr:col>
      <xdr:colOff>1899656</xdr:colOff>
      <xdr:row>285</xdr:row>
      <xdr:rowOff>69092</xdr:rowOff>
    </xdr:to>
    <xdr:pic>
      <xdr:nvPicPr>
        <xdr:cNvPr id="24" name="Kép 23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960396" y="73697481"/>
          <a:ext cx="1492710" cy="1609586"/>
        </a:xfrm>
        <a:prstGeom prst="rect">
          <a:avLst/>
        </a:prstGeom>
      </xdr:spPr>
    </xdr:pic>
    <xdr:clientData/>
  </xdr:twoCellAnchor>
  <xdr:twoCellAnchor editAs="oneCell">
    <xdr:from>
      <xdr:col>3</xdr:col>
      <xdr:colOff>2011498</xdr:colOff>
      <xdr:row>278</xdr:row>
      <xdr:rowOff>220945</xdr:rowOff>
    </xdr:from>
    <xdr:to>
      <xdr:col>4</xdr:col>
      <xdr:colOff>1469490</xdr:colOff>
      <xdr:row>285</xdr:row>
      <xdr:rowOff>103092</xdr:rowOff>
    </xdr:to>
    <xdr:pic>
      <xdr:nvPicPr>
        <xdr:cNvPr id="25" name="Kép 24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564948" y="73630120"/>
          <a:ext cx="1724942" cy="1710947"/>
        </a:xfrm>
        <a:prstGeom prst="rect">
          <a:avLst/>
        </a:prstGeom>
      </xdr:spPr>
    </xdr:pic>
    <xdr:clientData/>
  </xdr:twoCellAnchor>
  <xdr:twoCellAnchor editAs="oneCell">
    <xdr:from>
      <xdr:col>5</xdr:col>
      <xdr:colOff>1192713</xdr:colOff>
      <xdr:row>279</xdr:row>
      <xdr:rowOff>127913</xdr:rowOff>
    </xdr:from>
    <xdr:to>
      <xdr:col>6</xdr:col>
      <xdr:colOff>86000</xdr:colOff>
      <xdr:row>285</xdr:row>
      <xdr:rowOff>164713</xdr:rowOff>
    </xdr:to>
    <xdr:pic>
      <xdr:nvPicPr>
        <xdr:cNvPr id="26" name="Kép 25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4280063" y="73813313"/>
          <a:ext cx="1655537" cy="1589375"/>
        </a:xfrm>
        <a:prstGeom prst="rect">
          <a:avLst/>
        </a:prstGeom>
      </xdr:spPr>
    </xdr:pic>
    <xdr:clientData/>
  </xdr:twoCellAnchor>
  <xdr:twoCellAnchor editAs="oneCell">
    <xdr:from>
      <xdr:col>4</xdr:col>
      <xdr:colOff>1529163</xdr:colOff>
      <xdr:row>279</xdr:row>
      <xdr:rowOff>41200</xdr:rowOff>
    </xdr:from>
    <xdr:to>
      <xdr:col>5</xdr:col>
      <xdr:colOff>1026822</xdr:colOff>
      <xdr:row>286</xdr:row>
      <xdr:rowOff>111512</xdr:rowOff>
    </xdr:to>
    <xdr:pic>
      <xdr:nvPicPr>
        <xdr:cNvPr id="27" name="Kép 26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2349563" y="73726600"/>
          <a:ext cx="1764609" cy="1822912"/>
        </a:xfrm>
        <a:prstGeom prst="rect">
          <a:avLst/>
        </a:prstGeom>
      </xdr:spPr>
    </xdr:pic>
    <xdr:clientData/>
  </xdr:twoCellAnchor>
  <xdr:twoCellAnchor editAs="oneCell">
    <xdr:from>
      <xdr:col>5</xdr:col>
      <xdr:colOff>2686165</xdr:colOff>
      <xdr:row>305</xdr:row>
      <xdr:rowOff>31865</xdr:rowOff>
    </xdr:from>
    <xdr:to>
      <xdr:col>6</xdr:col>
      <xdr:colOff>1808940</xdr:colOff>
      <xdr:row>311</xdr:row>
      <xdr:rowOff>134775</xdr:rowOff>
    </xdr:to>
    <xdr:pic>
      <xdr:nvPicPr>
        <xdr:cNvPr id="28" name="Kép 27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5773515" y="80051390"/>
          <a:ext cx="1885025" cy="163643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342901</xdr:colOff>
      <xdr:row>1</xdr:row>
      <xdr:rowOff>63500</xdr:rowOff>
    </xdr:from>
    <xdr:to>
      <xdr:col>2</xdr:col>
      <xdr:colOff>1981200</xdr:colOff>
      <xdr:row>5</xdr:row>
      <xdr:rowOff>475671</xdr:rowOff>
    </xdr:to>
    <xdr:pic>
      <xdr:nvPicPr>
        <xdr:cNvPr id="29" name="Kép 28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629401" y="730250"/>
          <a:ext cx="1638299" cy="1202746"/>
        </a:xfrm>
        <a:prstGeom prst="rect">
          <a:avLst/>
        </a:prstGeom>
      </xdr:spPr>
    </xdr:pic>
    <xdr:clientData/>
  </xdr:twoCellAnchor>
  <xdr:twoCellAnchor editAs="oneCell">
    <xdr:from>
      <xdr:col>2</xdr:col>
      <xdr:colOff>183574</xdr:colOff>
      <xdr:row>229</xdr:row>
      <xdr:rowOff>156680</xdr:rowOff>
    </xdr:from>
    <xdr:to>
      <xdr:col>5</xdr:col>
      <xdr:colOff>2226625</xdr:colOff>
      <xdr:row>274</xdr:row>
      <xdr:rowOff>215231</xdr:rowOff>
    </xdr:to>
    <xdr:pic>
      <xdr:nvPicPr>
        <xdr:cNvPr id="30" name="Kép 29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470074" y="60611855"/>
          <a:ext cx="8843901" cy="12079101"/>
        </a:xfrm>
        <a:prstGeom prst="rect">
          <a:avLst/>
        </a:prstGeom>
      </xdr:spPr>
    </xdr:pic>
    <xdr:clientData/>
  </xdr:twoCellAnchor>
  <xdr:twoCellAnchor editAs="oneCell">
    <xdr:from>
      <xdr:col>3</xdr:col>
      <xdr:colOff>366859</xdr:colOff>
      <xdr:row>315</xdr:row>
      <xdr:rowOff>251977</xdr:rowOff>
    </xdr:from>
    <xdr:to>
      <xdr:col>3</xdr:col>
      <xdr:colOff>1612398</xdr:colOff>
      <xdr:row>321</xdr:row>
      <xdr:rowOff>40119</xdr:rowOff>
    </xdr:to>
    <xdr:pic>
      <xdr:nvPicPr>
        <xdr:cNvPr id="31" name="Kép 30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920309" y="82690852"/>
          <a:ext cx="1245539" cy="1388342"/>
        </a:xfrm>
        <a:prstGeom prst="rect">
          <a:avLst/>
        </a:prstGeom>
      </xdr:spPr>
    </xdr:pic>
    <xdr:clientData/>
  </xdr:twoCellAnchor>
  <xdr:twoCellAnchor editAs="oneCell">
    <xdr:from>
      <xdr:col>3</xdr:col>
      <xdr:colOff>2265177</xdr:colOff>
      <xdr:row>315</xdr:row>
      <xdr:rowOff>244184</xdr:rowOff>
    </xdr:from>
    <xdr:to>
      <xdr:col>4</xdr:col>
      <xdr:colOff>1216560</xdr:colOff>
      <xdr:row>320</xdr:row>
      <xdr:rowOff>181867</xdr:rowOff>
    </xdr:to>
    <xdr:pic>
      <xdr:nvPicPr>
        <xdr:cNvPr id="32" name="Kép 31" descr="Ambrogio TWENTY Star Blade L20 L15 Twenty 18cm L20Z13600A_R | Ambrogio  Blades | Mower Magic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8627" y="82683059"/>
          <a:ext cx="1218333" cy="1271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304800</xdr:colOff>
      <xdr:row>108</xdr:row>
      <xdr:rowOff>62346</xdr:rowOff>
    </xdr:to>
    <xdr:sp macro="" textlink="">
      <xdr:nvSpPr>
        <xdr:cNvPr id="33" name="AutoShape 1" descr="TWENTY ZR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8553450" y="28879800"/>
          <a:ext cx="304800" cy="300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304800</xdr:colOff>
      <xdr:row>54</xdr:row>
      <xdr:rowOff>62346</xdr:rowOff>
    </xdr:to>
    <xdr:sp macro="" textlink="">
      <xdr:nvSpPr>
        <xdr:cNvPr id="34" name="AutoShape 2" descr="TWENTY ZR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8553450" y="14563725"/>
          <a:ext cx="304800" cy="300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304800</xdr:colOff>
      <xdr:row>54</xdr:row>
      <xdr:rowOff>62346</xdr:rowOff>
    </xdr:to>
    <xdr:sp macro="" textlink="">
      <xdr:nvSpPr>
        <xdr:cNvPr id="35" name="AutoShape 3" descr="TWENTY ZR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8553450" y="14563725"/>
          <a:ext cx="304800" cy="300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304800</xdr:colOff>
      <xdr:row>54</xdr:row>
      <xdr:rowOff>62346</xdr:rowOff>
    </xdr:to>
    <xdr:sp macro="" textlink="">
      <xdr:nvSpPr>
        <xdr:cNvPr id="36" name="AutoShape 4" descr="TWENTY ZR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8553450" y="14563725"/>
          <a:ext cx="304800" cy="300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304800</xdr:colOff>
      <xdr:row>54</xdr:row>
      <xdr:rowOff>62346</xdr:rowOff>
    </xdr:to>
    <xdr:sp macro="" textlink="">
      <xdr:nvSpPr>
        <xdr:cNvPr id="37" name="AutoShape 5" descr="TWENTY ZR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8553450" y="14563725"/>
          <a:ext cx="304800" cy="300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304800</xdr:colOff>
      <xdr:row>54</xdr:row>
      <xdr:rowOff>62346</xdr:rowOff>
    </xdr:to>
    <xdr:sp macro="" textlink="">
      <xdr:nvSpPr>
        <xdr:cNvPr id="38" name="AutoShape 6" descr="TWENTY ZR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8553450" y="14563725"/>
          <a:ext cx="304800" cy="300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304800</xdr:colOff>
      <xdr:row>54</xdr:row>
      <xdr:rowOff>62346</xdr:rowOff>
    </xdr:to>
    <xdr:sp macro="" textlink="">
      <xdr:nvSpPr>
        <xdr:cNvPr id="39" name="AutoShape 7" descr="TWENTY ZR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8553450" y="14563725"/>
          <a:ext cx="304800" cy="300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304800</xdr:colOff>
      <xdr:row>54</xdr:row>
      <xdr:rowOff>62346</xdr:rowOff>
    </xdr:to>
    <xdr:sp macro="" textlink="">
      <xdr:nvSpPr>
        <xdr:cNvPr id="40" name="AutoShape 8" descr="TWENTY ZR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8553450" y="14563725"/>
          <a:ext cx="304800" cy="300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304800</xdr:colOff>
      <xdr:row>119</xdr:row>
      <xdr:rowOff>38100</xdr:rowOff>
    </xdr:to>
    <xdr:sp macro="" textlink="">
      <xdr:nvSpPr>
        <xdr:cNvPr id="41" name="AutoShape 9" descr="TWENTY ZR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SpPr>
          <a:spLocks noChangeAspect="1" noChangeArrowheads="1"/>
        </xdr:cNvSpPr>
      </xdr:nvSpPr>
      <xdr:spPr bwMode="auto">
        <a:xfrm>
          <a:off x="8553450" y="31908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408217</xdr:colOff>
      <xdr:row>107</xdr:row>
      <xdr:rowOff>92527</xdr:rowOff>
    </xdr:from>
    <xdr:to>
      <xdr:col>3</xdr:col>
      <xdr:colOff>1809749</xdr:colOff>
      <xdr:row>111</xdr:row>
      <xdr:rowOff>34923</xdr:rowOff>
    </xdr:to>
    <xdr:pic>
      <xdr:nvPicPr>
        <xdr:cNvPr id="42" name="Kép 41" descr="Ambrogio Twenty ZR Wireless Robotic Lawn Mower* – Robotics Lawn Mower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1667" y="28972327"/>
          <a:ext cx="1401532" cy="1142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132</xdr:row>
      <xdr:rowOff>0</xdr:rowOff>
    </xdr:from>
    <xdr:to>
      <xdr:col>13</xdr:col>
      <xdr:colOff>304800</xdr:colOff>
      <xdr:row>133</xdr:row>
      <xdr:rowOff>38100</xdr:rowOff>
    </xdr:to>
    <xdr:sp macro="" textlink="">
      <xdr:nvSpPr>
        <xdr:cNvPr id="43" name="AutoShape 17" descr="TWENTY 25 ELITE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SpPr>
          <a:spLocks noChangeAspect="1" noChangeArrowheads="1"/>
        </xdr:cNvSpPr>
      </xdr:nvSpPr>
      <xdr:spPr bwMode="auto">
        <a:xfrm>
          <a:off x="29127450" y="35642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132</xdr:row>
      <xdr:rowOff>0</xdr:rowOff>
    </xdr:from>
    <xdr:to>
      <xdr:col>13</xdr:col>
      <xdr:colOff>304800</xdr:colOff>
      <xdr:row>133</xdr:row>
      <xdr:rowOff>38100</xdr:rowOff>
    </xdr:to>
    <xdr:sp macro="" textlink="">
      <xdr:nvSpPr>
        <xdr:cNvPr id="44" name="AutoShape 18" descr="TWENTY 25 ELITE"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SpPr>
          <a:spLocks noChangeAspect="1" noChangeArrowheads="1"/>
        </xdr:cNvSpPr>
      </xdr:nvSpPr>
      <xdr:spPr bwMode="auto">
        <a:xfrm>
          <a:off x="29127450" y="35642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132</xdr:row>
      <xdr:rowOff>0</xdr:rowOff>
    </xdr:from>
    <xdr:to>
      <xdr:col>13</xdr:col>
      <xdr:colOff>304800</xdr:colOff>
      <xdr:row>133</xdr:row>
      <xdr:rowOff>38100</xdr:rowOff>
    </xdr:to>
    <xdr:sp macro="" textlink="">
      <xdr:nvSpPr>
        <xdr:cNvPr id="45" name="AutoShape 19" descr="TWENTY 25 ELITE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SpPr>
          <a:spLocks noChangeAspect="1" noChangeArrowheads="1"/>
        </xdr:cNvSpPr>
      </xdr:nvSpPr>
      <xdr:spPr bwMode="auto">
        <a:xfrm>
          <a:off x="29127450" y="35642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132</xdr:row>
      <xdr:rowOff>0</xdr:rowOff>
    </xdr:from>
    <xdr:to>
      <xdr:col>13</xdr:col>
      <xdr:colOff>304800</xdr:colOff>
      <xdr:row>133</xdr:row>
      <xdr:rowOff>38100</xdr:rowOff>
    </xdr:to>
    <xdr:sp macro="" textlink="">
      <xdr:nvSpPr>
        <xdr:cNvPr id="46" name="AutoShape 20" descr="TWENTY 25 ELITE">
          <a:extLst>
            <a:ext uri="{FF2B5EF4-FFF2-40B4-BE49-F238E27FC236}">
              <a16:creationId xmlns:a16="http://schemas.microsoft.com/office/drawing/2014/main" xmlns="" id="{00000000-0008-0000-0000-000014040000}"/>
            </a:ext>
          </a:extLst>
        </xdr:cNvPr>
        <xdr:cNvSpPr>
          <a:spLocks noChangeAspect="1" noChangeArrowheads="1"/>
        </xdr:cNvSpPr>
      </xdr:nvSpPr>
      <xdr:spPr bwMode="auto">
        <a:xfrm>
          <a:off x="29127450" y="35642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132</xdr:row>
      <xdr:rowOff>0</xdr:rowOff>
    </xdr:from>
    <xdr:to>
      <xdr:col>13</xdr:col>
      <xdr:colOff>304800</xdr:colOff>
      <xdr:row>133</xdr:row>
      <xdr:rowOff>38100</xdr:rowOff>
    </xdr:to>
    <xdr:sp macro="" textlink="">
      <xdr:nvSpPr>
        <xdr:cNvPr id="47" name="AutoShape 21" descr="TWENTY 25 ELITE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SpPr>
          <a:spLocks noChangeAspect="1" noChangeArrowheads="1"/>
        </xdr:cNvSpPr>
      </xdr:nvSpPr>
      <xdr:spPr bwMode="auto">
        <a:xfrm>
          <a:off x="29127450" y="35642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132</xdr:row>
      <xdr:rowOff>0</xdr:rowOff>
    </xdr:from>
    <xdr:to>
      <xdr:col>13</xdr:col>
      <xdr:colOff>304800</xdr:colOff>
      <xdr:row>133</xdr:row>
      <xdr:rowOff>38100</xdr:rowOff>
    </xdr:to>
    <xdr:sp macro="" textlink="">
      <xdr:nvSpPr>
        <xdr:cNvPr id="48" name="AutoShape 22" descr="TWENTY 25 ELITE">
          <a:extLst>
            <a:ext uri="{FF2B5EF4-FFF2-40B4-BE49-F238E27FC236}">
              <a16:creationId xmlns:a16="http://schemas.microsoft.com/office/drawing/2014/main" xmlns="" id="{00000000-0008-0000-0000-000016040000}"/>
            </a:ext>
          </a:extLst>
        </xdr:cNvPr>
        <xdr:cNvSpPr>
          <a:spLocks noChangeAspect="1" noChangeArrowheads="1"/>
        </xdr:cNvSpPr>
      </xdr:nvSpPr>
      <xdr:spPr bwMode="auto">
        <a:xfrm>
          <a:off x="29127450" y="35642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523999</xdr:colOff>
      <xdr:row>107</xdr:row>
      <xdr:rowOff>77533</xdr:rowOff>
    </xdr:from>
    <xdr:to>
      <xdr:col>5</xdr:col>
      <xdr:colOff>2725882</xdr:colOff>
      <xdr:row>111</xdr:row>
      <xdr:rowOff>120895</xdr:rowOff>
    </xdr:to>
    <xdr:pic>
      <xdr:nvPicPr>
        <xdr:cNvPr id="49" name="Kép 48" descr="Twenty 25 Elite - Ambrogio UK - GPS Enhanced Robotic Lawn Mower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11349" y="28957333"/>
          <a:ext cx="2201883" cy="1243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395703</xdr:colOff>
      <xdr:row>162</xdr:row>
      <xdr:rowOff>82881</xdr:rowOff>
    </xdr:from>
    <xdr:to>
      <xdr:col>3</xdr:col>
      <xdr:colOff>2088903</xdr:colOff>
      <xdr:row>168</xdr:row>
      <xdr:rowOff>227638</xdr:rowOff>
    </xdr:to>
    <xdr:pic>
      <xdr:nvPicPr>
        <xdr:cNvPr id="50" name="Kép 49" descr="AMBROGIO ROBOT NEXT LINE 4.0 ELITE OFF-ROAD -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9153" y="43383531"/>
          <a:ext cx="1693200" cy="1744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657598</xdr:colOff>
      <xdr:row>163</xdr:row>
      <xdr:rowOff>69273</xdr:rowOff>
    </xdr:from>
    <xdr:to>
      <xdr:col>5</xdr:col>
      <xdr:colOff>2102428</xdr:colOff>
      <xdr:row>168</xdr:row>
      <xdr:rowOff>202531</xdr:rowOff>
    </xdr:to>
    <xdr:pic>
      <xdr:nvPicPr>
        <xdr:cNvPr id="51" name="Kép 50" descr="Ambrogio 4.36 Elite Premium Robotic Lawnmower 4G - Up to 6000m2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4948" y="43636623"/>
          <a:ext cx="1444830" cy="1466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1437408</xdr:colOff>
      <xdr:row>284</xdr:row>
      <xdr:rowOff>58882</xdr:rowOff>
    </xdr:from>
    <xdr:to>
      <xdr:col>7</xdr:col>
      <xdr:colOff>1962553</xdr:colOff>
      <xdr:row>299</xdr:row>
      <xdr:rowOff>236769</xdr:rowOff>
    </xdr:to>
    <xdr:pic>
      <xdr:nvPicPr>
        <xdr:cNvPr id="52" name="Kép 51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7287008" y="75096832"/>
          <a:ext cx="2839720" cy="37973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egrendeles@astralpool.h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megrendeles@astralpool.h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mailto:megrendeles@astralpool.h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mailto:megrendeles@astralpool.h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mailto:megrendeles@astralpool.hu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/>
  <dimension ref="A1:J42"/>
  <sheetViews>
    <sheetView zoomScaleNormal="100" workbookViewId="0">
      <selection activeCell="D26" sqref="D26"/>
    </sheetView>
  </sheetViews>
  <sheetFormatPr defaultColWidth="8.85546875" defaultRowHeight="12.75" x14ac:dyDescent="0.2"/>
  <cols>
    <col min="1" max="1" width="6.5703125" style="2" customWidth="1"/>
    <col min="2" max="2" width="15.85546875" style="2" customWidth="1"/>
    <col min="3" max="3" width="51.5703125" style="2" customWidth="1"/>
    <col min="4" max="4" width="15.140625" style="2" customWidth="1"/>
    <col min="5" max="16384" width="8.85546875" style="2"/>
  </cols>
  <sheetData>
    <row r="1" spans="1:10" ht="18" x14ac:dyDescent="0.25">
      <c r="A1" s="1" t="s">
        <v>0</v>
      </c>
      <c r="C1" s="3"/>
      <c r="D1" s="4"/>
    </row>
    <row r="2" spans="1:10" x14ac:dyDescent="0.2">
      <c r="A2" s="2" t="s">
        <v>1</v>
      </c>
      <c r="D2" s="4"/>
    </row>
    <row r="3" spans="1:10" x14ac:dyDescent="0.2">
      <c r="A3" s="2" t="s">
        <v>2</v>
      </c>
      <c r="D3" s="4"/>
    </row>
    <row r="4" spans="1:10" x14ac:dyDescent="0.2">
      <c r="A4" s="5" t="s">
        <v>3</v>
      </c>
      <c r="B4" s="6"/>
      <c r="C4" s="129"/>
      <c r="D4" s="129"/>
      <c r="E4" s="7"/>
      <c r="F4" s="7"/>
      <c r="G4" s="7"/>
      <c r="H4" s="7"/>
      <c r="I4" s="7"/>
      <c r="J4" s="7"/>
    </row>
    <row r="6" spans="1:10" ht="18" x14ac:dyDescent="0.25">
      <c r="A6" s="8"/>
      <c r="B6" s="8"/>
      <c r="C6" s="3"/>
      <c r="D6" s="9"/>
    </row>
    <row r="7" spans="1:10" ht="18" x14ac:dyDescent="0.25">
      <c r="C7" s="3"/>
    </row>
    <row r="8" spans="1:10" s="10" customFormat="1" ht="23.45" customHeight="1" x14ac:dyDescent="0.2">
      <c r="A8" s="130" t="s">
        <v>4</v>
      </c>
      <c r="B8" s="130"/>
      <c r="C8" s="130"/>
      <c r="D8" s="130"/>
    </row>
    <row r="9" spans="1:10" s="10" customFormat="1" ht="23.45" customHeight="1" x14ac:dyDescent="0.2">
      <c r="A9" s="130" t="s">
        <v>13</v>
      </c>
      <c r="B9" s="130"/>
      <c r="C9" s="130"/>
      <c r="D9" s="130"/>
    </row>
    <row r="10" spans="1:10" s="10" customFormat="1" ht="23.45" customHeight="1" x14ac:dyDescent="0.2">
      <c r="A10" s="130">
        <v>2023</v>
      </c>
      <c r="B10" s="130"/>
      <c r="C10" s="130"/>
      <c r="D10" s="130"/>
    </row>
    <row r="11" spans="1:10" x14ac:dyDescent="0.2">
      <c r="A11" s="125"/>
      <c r="B11" s="125"/>
      <c r="C11" s="125"/>
      <c r="D11" s="125"/>
    </row>
    <row r="12" spans="1:10" ht="17.100000000000001" customHeight="1" x14ac:dyDescent="0.2">
      <c r="A12" s="128" t="s">
        <v>5</v>
      </c>
      <c r="B12" s="128"/>
      <c r="C12" s="128"/>
      <c r="D12" s="128"/>
    </row>
    <row r="13" spans="1:10" x14ac:dyDescent="0.2">
      <c r="A13" s="11"/>
      <c r="B13" s="11"/>
      <c r="C13" s="11"/>
      <c r="D13" s="11"/>
    </row>
    <row r="14" spans="1:10" ht="30" customHeight="1" x14ac:dyDescent="0.2">
      <c r="A14" s="126" t="s">
        <v>6</v>
      </c>
      <c r="B14" s="126"/>
      <c r="C14" s="126"/>
      <c r="D14" s="126"/>
    </row>
    <row r="15" spans="1:10" x14ac:dyDescent="0.2">
      <c r="A15" s="125"/>
      <c r="B15" s="125"/>
      <c r="C15" s="125"/>
      <c r="D15" s="125"/>
    </row>
    <row r="16" spans="1:10" ht="15.75" thickBot="1" x14ac:dyDescent="0.3">
      <c r="D16" s="12" t="s">
        <v>7</v>
      </c>
    </row>
    <row r="17" spans="1:5" ht="21.6" customHeight="1" thickBot="1" x14ac:dyDescent="0.25">
      <c r="A17" s="127" t="s">
        <v>8</v>
      </c>
      <c r="B17" s="127"/>
      <c r="C17" s="127"/>
      <c r="D17" s="13">
        <v>400</v>
      </c>
    </row>
    <row r="18" spans="1:5" x14ac:dyDescent="0.2">
      <c r="A18" s="125"/>
      <c r="B18" s="125"/>
      <c r="C18" s="125"/>
      <c r="D18" s="125"/>
    </row>
    <row r="20" spans="1:5" ht="17.100000000000001" customHeight="1" x14ac:dyDescent="0.2">
      <c r="B20" s="14" t="s">
        <v>9</v>
      </c>
      <c r="C20" s="14" t="s">
        <v>10</v>
      </c>
      <c r="D20" s="15">
        <v>0</v>
      </c>
      <c r="E20" s="23">
        <f>(100-D20)/100</f>
        <v>1</v>
      </c>
    </row>
    <row r="21" spans="1:5" ht="17.100000000000001" customHeight="1" x14ac:dyDescent="0.2">
      <c r="B21" s="14"/>
      <c r="C21" s="14" t="s">
        <v>777</v>
      </c>
      <c r="D21" s="15">
        <v>0</v>
      </c>
      <c r="E21" s="23">
        <f t="shared" ref="E21:E26" si="0">(100-D21)/100</f>
        <v>1</v>
      </c>
    </row>
    <row r="22" spans="1:5" ht="17.100000000000001" customHeight="1" x14ac:dyDescent="0.2">
      <c r="B22" s="14"/>
      <c r="C22" s="18" t="s">
        <v>1572</v>
      </c>
      <c r="D22" s="15">
        <v>0</v>
      </c>
      <c r="E22" s="23">
        <f t="shared" si="0"/>
        <v>1</v>
      </c>
    </row>
    <row r="23" spans="1:5" s="16" customFormat="1" ht="17.100000000000001" customHeight="1" x14ac:dyDescent="0.2">
      <c r="B23" s="17"/>
      <c r="C23" s="18" t="s">
        <v>1573</v>
      </c>
      <c r="D23" s="15">
        <v>0</v>
      </c>
      <c r="E23" s="23">
        <f t="shared" si="0"/>
        <v>1</v>
      </c>
    </row>
    <row r="24" spans="1:5" s="16" customFormat="1" ht="17.100000000000001" customHeight="1" x14ac:dyDescent="0.2">
      <c r="B24" s="17"/>
      <c r="C24" s="18" t="s">
        <v>1574</v>
      </c>
      <c r="D24" s="15">
        <v>0</v>
      </c>
      <c r="E24" s="23">
        <f t="shared" si="0"/>
        <v>1</v>
      </c>
    </row>
    <row r="25" spans="1:5" s="16" customFormat="1" ht="17.100000000000001" customHeight="1" x14ac:dyDescent="0.2">
      <c r="A25" s="2"/>
      <c r="B25" s="14"/>
      <c r="C25" s="18" t="s">
        <v>1575</v>
      </c>
      <c r="D25" s="15">
        <v>0</v>
      </c>
      <c r="E25" s="23">
        <f t="shared" si="0"/>
        <v>1</v>
      </c>
    </row>
    <row r="26" spans="1:5" s="16" customFormat="1" ht="17.100000000000001" customHeight="1" x14ac:dyDescent="0.2">
      <c r="B26" s="17"/>
      <c r="C26" s="18" t="s">
        <v>1576</v>
      </c>
      <c r="D26" s="15">
        <v>0</v>
      </c>
      <c r="E26" s="23">
        <f t="shared" si="0"/>
        <v>1</v>
      </c>
    </row>
    <row r="27" spans="1:5" ht="17.100000000000001" customHeight="1" x14ac:dyDescent="0.2">
      <c r="B27" s="14"/>
      <c r="C27" s="18"/>
      <c r="D27" s="22"/>
    </row>
    <row r="29" spans="1:5" x14ac:dyDescent="0.2">
      <c r="C29" s="2" t="s">
        <v>1612</v>
      </c>
    </row>
    <row r="30" spans="1:5" x14ac:dyDescent="0.2">
      <c r="C30" s="24" t="s">
        <v>1608</v>
      </c>
      <c r="D30" s="24">
        <v>0</v>
      </c>
    </row>
    <row r="31" spans="1:5" x14ac:dyDescent="0.2">
      <c r="C31" s="24" t="s">
        <v>1609</v>
      </c>
      <c r="D31" s="24">
        <v>1</v>
      </c>
    </row>
    <row r="32" spans="1:5" x14ac:dyDescent="0.2">
      <c r="C32" s="24" t="s">
        <v>1610</v>
      </c>
      <c r="D32" s="24">
        <v>2</v>
      </c>
    </row>
    <row r="33" spans="2:5" x14ac:dyDescent="0.2">
      <c r="C33" s="24" t="s">
        <v>1611</v>
      </c>
      <c r="D33" s="24">
        <v>3</v>
      </c>
    </row>
    <row r="34" spans="2:5" x14ac:dyDescent="0.2">
      <c r="C34" s="24" t="s">
        <v>1572</v>
      </c>
      <c r="D34" s="24">
        <v>5</v>
      </c>
    </row>
    <row r="35" spans="2:5" x14ac:dyDescent="0.2">
      <c r="C35" s="24" t="s">
        <v>1573</v>
      </c>
      <c r="D35" s="24">
        <v>6</v>
      </c>
    </row>
    <row r="36" spans="2:5" x14ac:dyDescent="0.2">
      <c r="C36" s="24" t="s">
        <v>1574</v>
      </c>
      <c r="D36" s="24">
        <v>7</v>
      </c>
    </row>
    <row r="37" spans="2:5" x14ac:dyDescent="0.2">
      <c r="C37" s="24" t="s">
        <v>1575</v>
      </c>
      <c r="D37" s="24">
        <v>8</v>
      </c>
    </row>
    <row r="38" spans="2:5" x14ac:dyDescent="0.2">
      <c r="C38" s="24" t="s">
        <v>1576</v>
      </c>
      <c r="D38" s="24">
        <v>9</v>
      </c>
    </row>
    <row r="40" spans="2:5" x14ac:dyDescent="0.2">
      <c r="B40" s="128" t="s">
        <v>1837</v>
      </c>
      <c r="C40" s="128"/>
      <c r="D40" s="128"/>
      <c r="E40" s="128"/>
    </row>
    <row r="41" spans="2:5" x14ac:dyDescent="0.2">
      <c r="B41" s="125" t="s">
        <v>11</v>
      </c>
      <c r="C41" s="125"/>
      <c r="D41" s="125"/>
      <c r="E41" s="125"/>
    </row>
    <row r="42" spans="2:5" x14ac:dyDescent="0.2">
      <c r="B42" s="125" t="s">
        <v>12</v>
      </c>
      <c r="C42" s="125"/>
      <c r="D42" s="125"/>
      <c r="E42" s="125"/>
    </row>
  </sheetData>
  <mergeCells count="13">
    <mergeCell ref="A12:D12"/>
    <mergeCell ref="C4:D4"/>
    <mergeCell ref="A8:D8"/>
    <mergeCell ref="A9:D9"/>
    <mergeCell ref="A10:D10"/>
    <mergeCell ref="A11:D11"/>
    <mergeCell ref="B42:E42"/>
    <mergeCell ref="A14:D14"/>
    <mergeCell ref="A15:D15"/>
    <mergeCell ref="A17:C17"/>
    <mergeCell ref="A18:D18"/>
    <mergeCell ref="B40:E40"/>
    <mergeCell ref="B41:E41"/>
  </mergeCells>
  <hyperlinks>
    <hyperlink ref="A4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953"/>
  <sheetViews>
    <sheetView workbookViewId="0">
      <pane ySplit="6" topLeftCell="A287" activePane="bottomLeft" state="frozen"/>
      <selection activeCell="A6" sqref="A6"/>
      <selection pane="bottomLeft" activeCell="B216" sqref="B216"/>
    </sheetView>
  </sheetViews>
  <sheetFormatPr defaultRowHeight="12.75" x14ac:dyDescent="0.2"/>
  <cols>
    <col min="1" max="1" width="19.5703125" customWidth="1"/>
    <col min="2" max="2" width="69.5703125" customWidth="1"/>
    <col min="3" max="3" width="14.5703125" customWidth="1"/>
    <col min="4" max="5" width="11.5703125" customWidth="1"/>
    <col min="6" max="7" width="6.5703125" customWidth="1"/>
    <col min="8" max="8" width="12.5703125" customWidth="1"/>
    <col min="9" max="9" width="12.5703125" style="20" customWidth="1"/>
  </cols>
  <sheetData>
    <row r="1" spans="1:9" ht="18" x14ac:dyDescent="0.25">
      <c r="A1" s="1" t="s">
        <v>0</v>
      </c>
      <c r="B1" s="2"/>
      <c r="C1" s="3"/>
      <c r="D1" s="3"/>
      <c r="E1" s="19"/>
      <c r="F1" s="19"/>
      <c r="G1" s="19"/>
      <c r="H1" s="2"/>
    </row>
    <row r="2" spans="1:9" x14ac:dyDescent="0.2">
      <c r="A2" s="2" t="s">
        <v>1</v>
      </c>
      <c r="B2" s="2"/>
      <c r="C2" s="2"/>
      <c r="D2" s="2"/>
      <c r="E2" s="19"/>
      <c r="F2" s="19"/>
      <c r="G2" s="19"/>
      <c r="H2" s="2"/>
    </row>
    <row r="3" spans="1:9" x14ac:dyDescent="0.2">
      <c r="A3" s="2" t="s">
        <v>2</v>
      </c>
      <c r="B3" s="2"/>
      <c r="C3" s="2"/>
      <c r="D3" s="2"/>
      <c r="E3" s="19"/>
      <c r="F3" s="19"/>
      <c r="G3" s="19"/>
      <c r="H3" s="2"/>
    </row>
    <row r="4" spans="1:9" x14ac:dyDescent="0.2">
      <c r="A4" s="27" t="s">
        <v>3</v>
      </c>
      <c r="B4" s="28"/>
      <c r="C4" s="2"/>
      <c r="D4" s="2"/>
      <c r="E4" s="29" t="s">
        <v>1838</v>
      </c>
      <c r="F4" s="29"/>
      <c r="G4" s="29"/>
      <c r="H4" s="2"/>
    </row>
    <row r="5" spans="1:9" ht="18" x14ac:dyDescent="0.2">
      <c r="A5" s="131"/>
      <c r="B5" s="131"/>
      <c r="C5" s="131"/>
      <c r="D5" s="131"/>
      <c r="E5" s="131"/>
      <c r="F5" s="30"/>
      <c r="G5" s="30"/>
      <c r="H5" s="31"/>
      <c r="I5" s="31"/>
    </row>
    <row r="6" spans="1:9" ht="45" x14ac:dyDescent="0.2">
      <c r="A6" s="33" t="s">
        <v>1830</v>
      </c>
      <c r="B6" s="34" t="s">
        <v>1831</v>
      </c>
      <c r="C6" s="33" t="s">
        <v>1832</v>
      </c>
      <c r="D6" s="33" t="s">
        <v>1887</v>
      </c>
      <c r="E6" s="33" t="s">
        <v>1900</v>
      </c>
      <c r="F6" s="33" t="s">
        <v>1833</v>
      </c>
      <c r="G6" s="33" t="s">
        <v>1834</v>
      </c>
      <c r="H6" s="33" t="s">
        <v>1900</v>
      </c>
      <c r="I6" s="33" t="s">
        <v>1836</v>
      </c>
    </row>
    <row r="7" spans="1:9" x14ac:dyDescent="0.2">
      <c r="A7" t="s">
        <v>14</v>
      </c>
      <c r="B7" t="s">
        <v>36</v>
      </c>
      <c r="C7" s="38" t="s">
        <v>37</v>
      </c>
      <c r="D7" s="35">
        <v>3.3792000000000004</v>
      </c>
      <c r="E7" s="39">
        <v>2.1120000000000001</v>
      </c>
      <c r="F7" s="21">
        <v>50</v>
      </c>
      <c r="G7" s="42">
        <v>1</v>
      </c>
      <c r="H7" s="36">
        <f>E7*KEZDŐLAP!$D$17</f>
        <v>844.80000000000007</v>
      </c>
      <c r="I7" s="41">
        <f>KEZDŐLAP!$E$21*H7</f>
        <v>844.80000000000007</v>
      </c>
    </row>
    <row r="8" spans="1:9" x14ac:dyDescent="0.2">
      <c r="A8" t="s">
        <v>14</v>
      </c>
      <c r="B8" t="s">
        <v>1711</v>
      </c>
      <c r="C8" s="38" t="s">
        <v>29</v>
      </c>
      <c r="D8" s="35">
        <v>5.68</v>
      </c>
      <c r="E8" s="39">
        <v>3.55</v>
      </c>
      <c r="F8" s="21">
        <v>50</v>
      </c>
      <c r="G8" s="42">
        <v>1</v>
      </c>
      <c r="H8" s="36">
        <f>E8*KEZDŐLAP!$D$17</f>
        <v>1420</v>
      </c>
      <c r="I8" s="41">
        <f>KEZDŐLAP!$E$21*H8</f>
        <v>1420</v>
      </c>
    </row>
    <row r="9" spans="1:9" x14ac:dyDescent="0.2">
      <c r="A9" t="s">
        <v>14</v>
      </c>
      <c r="B9" t="s">
        <v>30</v>
      </c>
      <c r="C9" s="38" t="s">
        <v>31</v>
      </c>
      <c r="D9" s="35">
        <v>5.6770560000000003</v>
      </c>
      <c r="E9" s="39">
        <v>3.5481600000000002</v>
      </c>
      <c r="F9" s="21">
        <v>50</v>
      </c>
      <c r="G9" s="42">
        <v>1</v>
      </c>
      <c r="H9" s="36">
        <f>E9*KEZDŐLAP!$D$17</f>
        <v>1419.2640000000001</v>
      </c>
      <c r="I9" s="41">
        <f>KEZDŐLAP!$E$21*H9</f>
        <v>1419.2640000000001</v>
      </c>
    </row>
    <row r="10" spans="1:9" x14ac:dyDescent="0.2">
      <c r="A10" t="s">
        <v>14</v>
      </c>
      <c r="B10" t="s">
        <v>1607</v>
      </c>
      <c r="C10" s="38" t="s">
        <v>32</v>
      </c>
      <c r="D10" s="35">
        <v>5.6770560000000003</v>
      </c>
      <c r="E10" s="39">
        <v>3.5481600000000002</v>
      </c>
      <c r="F10" s="21">
        <v>50</v>
      </c>
      <c r="G10" s="42">
        <v>1</v>
      </c>
      <c r="H10" s="36">
        <f>E10*KEZDŐLAP!$D$17</f>
        <v>1419.2640000000001</v>
      </c>
      <c r="I10" s="41">
        <f>KEZDŐLAP!$E$21*H10</f>
        <v>1419.2640000000001</v>
      </c>
    </row>
    <row r="11" spans="1:9" x14ac:dyDescent="0.2">
      <c r="A11" t="s">
        <v>14</v>
      </c>
      <c r="B11" t="s">
        <v>33</v>
      </c>
      <c r="C11" s="38" t="s">
        <v>34</v>
      </c>
      <c r="D11" s="35">
        <v>5.68</v>
      </c>
      <c r="E11" s="39">
        <v>3.55</v>
      </c>
      <c r="F11" s="21">
        <v>50</v>
      </c>
      <c r="G11" s="42">
        <v>1</v>
      </c>
      <c r="H11" s="36">
        <f>E11*KEZDŐLAP!$D$17</f>
        <v>1420</v>
      </c>
      <c r="I11" s="41">
        <f>KEZDŐLAP!$E$21*H11</f>
        <v>1420</v>
      </c>
    </row>
    <row r="12" spans="1:9" x14ac:dyDescent="0.2">
      <c r="A12" t="s">
        <v>14</v>
      </c>
      <c r="B12" t="s">
        <v>1712</v>
      </c>
      <c r="C12" s="38" t="s">
        <v>35</v>
      </c>
      <c r="D12" s="35">
        <v>5.68</v>
      </c>
      <c r="E12" s="39">
        <v>3.55</v>
      </c>
      <c r="F12" s="21">
        <v>50</v>
      </c>
      <c r="G12" s="42">
        <v>1</v>
      </c>
      <c r="H12" s="36">
        <f>E12*KEZDŐLAP!$D$17</f>
        <v>1420</v>
      </c>
      <c r="I12" s="41">
        <f>KEZDŐLAP!$E$21*H12</f>
        <v>1420</v>
      </c>
    </row>
    <row r="13" spans="1:9" x14ac:dyDescent="0.2">
      <c r="A13" t="s">
        <v>14</v>
      </c>
      <c r="B13" t="s">
        <v>38</v>
      </c>
      <c r="C13" s="38" t="s">
        <v>39</v>
      </c>
      <c r="D13" s="35">
        <v>3.84</v>
      </c>
      <c r="E13" s="39">
        <v>2.4</v>
      </c>
      <c r="F13" s="21">
        <v>25</v>
      </c>
      <c r="G13" s="42">
        <v>1</v>
      </c>
      <c r="H13" s="36">
        <f>E13*KEZDŐLAP!$D$17</f>
        <v>960</v>
      </c>
      <c r="I13" s="41">
        <f>KEZDŐLAP!$E$21*H13</f>
        <v>960</v>
      </c>
    </row>
    <row r="14" spans="1:9" x14ac:dyDescent="0.2">
      <c r="A14" t="s">
        <v>14</v>
      </c>
      <c r="B14" t="s">
        <v>52</v>
      </c>
      <c r="C14" s="38" t="s">
        <v>53</v>
      </c>
      <c r="D14" s="35">
        <v>4.8640000000000008</v>
      </c>
      <c r="E14" s="39">
        <v>3.04</v>
      </c>
      <c r="F14" s="21">
        <v>100</v>
      </c>
      <c r="G14" s="42">
        <v>1</v>
      </c>
      <c r="H14" s="36">
        <f>E14*KEZDŐLAP!$D$17</f>
        <v>1216</v>
      </c>
      <c r="I14" s="41">
        <f>KEZDŐLAP!$E$21*H14</f>
        <v>1216</v>
      </c>
    </row>
    <row r="15" spans="1:9" x14ac:dyDescent="0.2">
      <c r="A15" t="s">
        <v>14</v>
      </c>
      <c r="B15" t="s">
        <v>54</v>
      </c>
      <c r="C15" s="38" t="s">
        <v>55</v>
      </c>
      <c r="D15" s="35">
        <v>5.0526720000000003</v>
      </c>
      <c r="E15" s="39">
        <v>3.1579199999999998</v>
      </c>
      <c r="F15" s="21">
        <v>75</v>
      </c>
      <c r="G15" s="42">
        <v>1</v>
      </c>
      <c r="H15" s="36">
        <f>E15*KEZDŐLAP!$D$17</f>
        <v>1263.1679999999999</v>
      </c>
      <c r="I15" s="41">
        <f>KEZDŐLAP!$E$21*H15</f>
        <v>1263.1679999999999</v>
      </c>
    </row>
    <row r="16" spans="1:9" x14ac:dyDescent="0.2">
      <c r="A16" t="s">
        <v>14</v>
      </c>
      <c r="B16" t="s">
        <v>56</v>
      </c>
      <c r="C16" s="38" t="s">
        <v>57</v>
      </c>
      <c r="D16" s="35">
        <v>18.064</v>
      </c>
      <c r="E16" s="39">
        <v>11.29</v>
      </c>
      <c r="F16" s="21">
        <v>50</v>
      </c>
      <c r="G16" s="42">
        <v>1</v>
      </c>
      <c r="H16" s="36">
        <f>E16*KEZDŐLAP!$D$17</f>
        <v>4516</v>
      </c>
      <c r="I16" s="41">
        <f>KEZDŐLAP!$E$21*H16</f>
        <v>4516</v>
      </c>
    </row>
    <row r="17" spans="1:9" x14ac:dyDescent="0.2">
      <c r="A17" t="s">
        <v>14</v>
      </c>
      <c r="B17" t="s">
        <v>58</v>
      </c>
      <c r="C17" s="38" t="s">
        <v>59</v>
      </c>
      <c r="D17" s="35">
        <v>30.480384000000001</v>
      </c>
      <c r="E17" s="39">
        <v>19.050239999999999</v>
      </c>
      <c r="F17" s="21">
        <v>50</v>
      </c>
      <c r="G17" s="42">
        <v>1</v>
      </c>
      <c r="H17" s="36">
        <f>E17*KEZDŐLAP!$D$17</f>
        <v>7620.0959999999995</v>
      </c>
      <c r="I17" s="41">
        <f>KEZDŐLAP!$E$21*H17</f>
        <v>7620.0959999999995</v>
      </c>
    </row>
    <row r="18" spans="1:9" x14ac:dyDescent="0.2">
      <c r="A18" t="s">
        <v>14</v>
      </c>
      <c r="B18" t="s">
        <v>60</v>
      </c>
      <c r="C18" s="38" t="s">
        <v>61</v>
      </c>
      <c r="D18" s="35">
        <v>11.231999999999999</v>
      </c>
      <c r="E18" s="39">
        <v>7.02</v>
      </c>
      <c r="F18" s="21">
        <v>75</v>
      </c>
      <c r="G18" s="42">
        <v>1</v>
      </c>
      <c r="H18" s="36">
        <f>E18*KEZDŐLAP!$D$17</f>
        <v>2808</v>
      </c>
      <c r="I18" s="41">
        <f>KEZDŐLAP!$E$21*H18</f>
        <v>2808</v>
      </c>
    </row>
    <row r="19" spans="1:9" x14ac:dyDescent="0.2">
      <c r="A19" t="s">
        <v>14</v>
      </c>
      <c r="B19" t="s">
        <v>62</v>
      </c>
      <c r="C19" s="38" t="s">
        <v>63</v>
      </c>
      <c r="D19" s="35">
        <v>26.576000000000001</v>
      </c>
      <c r="E19" s="39">
        <v>16.61</v>
      </c>
      <c r="F19" s="21">
        <v>75</v>
      </c>
      <c r="G19" s="42">
        <v>1</v>
      </c>
      <c r="H19" s="36">
        <f>E19*KEZDŐLAP!$D$17</f>
        <v>6644</v>
      </c>
      <c r="I19" s="41">
        <f>KEZDŐLAP!$E$21*H19</f>
        <v>6644</v>
      </c>
    </row>
    <row r="20" spans="1:9" x14ac:dyDescent="0.2">
      <c r="A20" t="s">
        <v>14</v>
      </c>
      <c r="B20" t="s">
        <v>64</v>
      </c>
      <c r="C20" s="38" t="s">
        <v>65</v>
      </c>
      <c r="D20" s="35">
        <v>5.5616000000000012</v>
      </c>
      <c r="E20" s="39">
        <v>3.4760000000000004</v>
      </c>
      <c r="F20" s="21">
        <v>50</v>
      </c>
      <c r="G20" s="42">
        <v>1</v>
      </c>
      <c r="H20" s="36">
        <f>E20*KEZDŐLAP!$D$17</f>
        <v>1390.4</v>
      </c>
      <c r="I20" s="41">
        <f>KEZDŐLAP!$E$21*H20</f>
        <v>1390.4</v>
      </c>
    </row>
    <row r="21" spans="1:9" x14ac:dyDescent="0.2">
      <c r="A21" t="s">
        <v>14</v>
      </c>
      <c r="B21" t="s">
        <v>66</v>
      </c>
      <c r="C21" s="38" t="s">
        <v>67</v>
      </c>
      <c r="D21" s="35">
        <v>11.725824000000003</v>
      </c>
      <c r="E21" s="39">
        <v>7.3286400000000009</v>
      </c>
      <c r="F21" s="21">
        <v>50</v>
      </c>
      <c r="G21" s="42">
        <v>1</v>
      </c>
      <c r="H21" s="36">
        <f>E21*KEZDŐLAP!$D$17</f>
        <v>2931.4560000000006</v>
      </c>
      <c r="I21" s="41">
        <f>KEZDŐLAP!$E$21*H21</f>
        <v>2931.4560000000006</v>
      </c>
    </row>
    <row r="22" spans="1:9" x14ac:dyDescent="0.2">
      <c r="A22" t="s">
        <v>14</v>
      </c>
      <c r="B22" t="s">
        <v>68</v>
      </c>
      <c r="C22" s="38" t="s">
        <v>69</v>
      </c>
      <c r="D22" s="35">
        <v>3.2033279999999991</v>
      </c>
      <c r="E22" s="39">
        <v>2.0020799999999994</v>
      </c>
      <c r="F22" s="21">
        <v>25</v>
      </c>
      <c r="G22" s="42">
        <v>1</v>
      </c>
      <c r="H22" s="36">
        <f>E22*KEZDŐLAP!$D$17</f>
        <v>800.83199999999977</v>
      </c>
      <c r="I22" s="41">
        <f>KEZDŐLAP!$E$21*H22</f>
        <v>800.83199999999977</v>
      </c>
    </row>
    <row r="23" spans="1:9" x14ac:dyDescent="0.2">
      <c r="A23" t="s">
        <v>14</v>
      </c>
      <c r="B23" t="s">
        <v>70</v>
      </c>
      <c r="C23" s="38" t="s">
        <v>71</v>
      </c>
      <c r="D23" s="35">
        <v>3.2033279999999991</v>
      </c>
      <c r="E23" s="39">
        <v>2.0020799999999994</v>
      </c>
      <c r="F23" s="21">
        <v>25</v>
      </c>
      <c r="G23" s="42">
        <v>1</v>
      </c>
      <c r="H23" s="36">
        <f>E23*KEZDŐLAP!$D$17</f>
        <v>800.83199999999977</v>
      </c>
      <c r="I23" s="41">
        <f>KEZDŐLAP!$E$21*H23</f>
        <v>800.83199999999977</v>
      </c>
    </row>
    <row r="24" spans="1:9" x14ac:dyDescent="0.2">
      <c r="A24" t="s">
        <v>14</v>
      </c>
      <c r="B24" t="s">
        <v>72</v>
      </c>
      <c r="C24" s="38" t="s">
        <v>73</v>
      </c>
      <c r="D24" s="35">
        <v>3.2033279999999991</v>
      </c>
      <c r="E24" s="39">
        <v>2.0020799999999994</v>
      </c>
      <c r="F24" s="21">
        <v>25</v>
      </c>
      <c r="G24" s="42">
        <v>1</v>
      </c>
      <c r="H24" s="36">
        <f>E24*KEZDŐLAP!$D$17</f>
        <v>800.83199999999977</v>
      </c>
      <c r="I24" s="41">
        <f>KEZDŐLAP!$E$21*H24</f>
        <v>800.83199999999977</v>
      </c>
    </row>
    <row r="25" spans="1:9" x14ac:dyDescent="0.2">
      <c r="A25" t="s">
        <v>14</v>
      </c>
      <c r="B25" t="s">
        <v>74</v>
      </c>
      <c r="C25" s="38" t="s">
        <v>75</v>
      </c>
      <c r="D25" s="35">
        <v>3.2033279999999991</v>
      </c>
      <c r="E25" s="39">
        <v>2.0020799999999994</v>
      </c>
      <c r="F25" s="21">
        <v>25</v>
      </c>
      <c r="G25" s="42">
        <v>1</v>
      </c>
      <c r="H25" s="36">
        <f>E25*KEZDŐLAP!$D$17</f>
        <v>800.83199999999977</v>
      </c>
      <c r="I25" s="41">
        <f>KEZDŐLAP!$E$21*H25</f>
        <v>800.83199999999977</v>
      </c>
    </row>
    <row r="26" spans="1:9" x14ac:dyDescent="0.2">
      <c r="A26" t="s">
        <v>14</v>
      </c>
      <c r="B26" t="s">
        <v>76</v>
      </c>
      <c r="C26" s="38" t="s">
        <v>77</v>
      </c>
      <c r="D26" s="35">
        <v>3.2033279999999991</v>
      </c>
      <c r="E26" s="39">
        <v>2.0020799999999994</v>
      </c>
      <c r="F26" s="21">
        <v>25</v>
      </c>
      <c r="G26" s="42">
        <v>1</v>
      </c>
      <c r="H26" s="36">
        <f>E26*KEZDŐLAP!$D$17</f>
        <v>800.83199999999977</v>
      </c>
      <c r="I26" s="41">
        <f>KEZDŐLAP!$E$21*H26</f>
        <v>800.83199999999977</v>
      </c>
    </row>
    <row r="27" spans="1:9" x14ac:dyDescent="0.2">
      <c r="A27" t="s">
        <v>14</v>
      </c>
      <c r="B27" t="s">
        <v>78</v>
      </c>
      <c r="C27" s="38" t="s">
        <v>79</v>
      </c>
      <c r="D27" s="35">
        <v>3.2033279999999991</v>
      </c>
      <c r="E27" s="39">
        <v>2.0020799999999994</v>
      </c>
      <c r="F27" s="21">
        <v>25</v>
      </c>
      <c r="G27" s="42">
        <v>1</v>
      </c>
      <c r="H27" s="36">
        <f>E27*KEZDŐLAP!$D$17</f>
        <v>800.83199999999977</v>
      </c>
      <c r="I27" s="41">
        <f>KEZDŐLAP!$E$21*H27</f>
        <v>800.83199999999977</v>
      </c>
    </row>
    <row r="28" spans="1:9" x14ac:dyDescent="0.2">
      <c r="A28" t="s">
        <v>14</v>
      </c>
      <c r="B28" t="s">
        <v>80</v>
      </c>
      <c r="C28" s="38" t="s">
        <v>81</v>
      </c>
      <c r="D28" s="35">
        <v>3.2033279999999991</v>
      </c>
      <c r="E28" s="39">
        <v>2.0020799999999994</v>
      </c>
      <c r="F28" s="21">
        <v>25</v>
      </c>
      <c r="G28" s="42">
        <v>1</v>
      </c>
      <c r="H28" s="36">
        <f>E28*KEZDŐLAP!$D$17</f>
        <v>800.83199999999977</v>
      </c>
      <c r="I28" s="41">
        <f>KEZDŐLAP!$E$21*H28</f>
        <v>800.83199999999977</v>
      </c>
    </row>
    <row r="29" spans="1:9" x14ac:dyDescent="0.2">
      <c r="A29" t="s">
        <v>14</v>
      </c>
      <c r="B29" t="s">
        <v>82</v>
      </c>
      <c r="C29" s="38" t="s">
        <v>83</v>
      </c>
      <c r="D29" s="35">
        <v>3.3523200000000006</v>
      </c>
      <c r="E29" s="39">
        <v>2.0952000000000002</v>
      </c>
      <c r="F29" s="21">
        <v>25</v>
      </c>
      <c r="G29" s="42">
        <v>1</v>
      </c>
      <c r="H29" s="36">
        <f>E29*KEZDŐLAP!$D$17</f>
        <v>838.08</v>
      </c>
      <c r="I29" s="41">
        <f>KEZDŐLAP!$E$21*H29</f>
        <v>838.08</v>
      </c>
    </row>
    <row r="30" spans="1:9" x14ac:dyDescent="0.2">
      <c r="A30" t="s">
        <v>14</v>
      </c>
      <c r="B30" t="s">
        <v>84</v>
      </c>
      <c r="C30" s="38" t="s">
        <v>85</v>
      </c>
      <c r="D30" s="35">
        <v>3.3523200000000006</v>
      </c>
      <c r="E30" s="39">
        <v>2.0952000000000002</v>
      </c>
      <c r="F30" s="21">
        <v>25</v>
      </c>
      <c r="G30" s="42">
        <v>1</v>
      </c>
      <c r="H30" s="36">
        <f>E30*KEZDŐLAP!$D$17</f>
        <v>838.08</v>
      </c>
      <c r="I30" s="41">
        <f>KEZDŐLAP!$E$21*H30</f>
        <v>838.08</v>
      </c>
    </row>
    <row r="31" spans="1:9" x14ac:dyDescent="0.2">
      <c r="A31" t="s">
        <v>14</v>
      </c>
      <c r="B31" t="s">
        <v>86</v>
      </c>
      <c r="C31" s="38" t="s">
        <v>87</v>
      </c>
      <c r="D31" s="35">
        <v>3.3523200000000006</v>
      </c>
      <c r="E31" s="39">
        <v>2.0952000000000002</v>
      </c>
      <c r="F31" s="21">
        <v>25</v>
      </c>
      <c r="G31" s="42">
        <v>1</v>
      </c>
      <c r="H31" s="36">
        <f>E31*KEZDŐLAP!$D$17</f>
        <v>838.08</v>
      </c>
      <c r="I31" s="41">
        <f>KEZDŐLAP!$E$21*H31</f>
        <v>838.08</v>
      </c>
    </row>
    <row r="32" spans="1:9" x14ac:dyDescent="0.2">
      <c r="A32" t="s">
        <v>14</v>
      </c>
      <c r="B32" t="s">
        <v>88</v>
      </c>
      <c r="C32" s="38" t="s">
        <v>89</v>
      </c>
      <c r="D32" s="35">
        <v>3.3600000000000003</v>
      </c>
      <c r="E32" s="39">
        <v>2.1</v>
      </c>
      <c r="F32" s="21">
        <v>25</v>
      </c>
      <c r="G32" s="42">
        <v>1</v>
      </c>
      <c r="H32" s="36">
        <f>E32*KEZDŐLAP!$D$17</f>
        <v>840</v>
      </c>
      <c r="I32" s="41">
        <f>KEZDŐLAP!$E$21*H32</f>
        <v>840</v>
      </c>
    </row>
    <row r="33" spans="1:9" x14ac:dyDescent="0.2">
      <c r="A33" t="s">
        <v>15</v>
      </c>
      <c r="B33" t="s">
        <v>262</v>
      </c>
      <c r="C33" s="38" t="s">
        <v>263</v>
      </c>
      <c r="D33" s="35">
        <v>11.76576</v>
      </c>
      <c r="E33" s="39">
        <v>7.3536000000000001</v>
      </c>
      <c r="F33" s="21">
        <v>10</v>
      </c>
      <c r="G33" s="42">
        <v>1</v>
      </c>
      <c r="H33" s="36">
        <f>E33*KEZDŐLAP!$D$17</f>
        <v>2941.44</v>
      </c>
      <c r="I33" s="41">
        <f>KEZDŐLAP!$E$21*H33</f>
        <v>2941.44</v>
      </c>
    </row>
    <row r="34" spans="1:9" x14ac:dyDescent="0.2">
      <c r="A34" t="s">
        <v>15</v>
      </c>
      <c r="B34" t="s">
        <v>264</v>
      </c>
      <c r="C34" s="38" t="s">
        <v>265</v>
      </c>
      <c r="D34" s="35">
        <v>11.76576</v>
      </c>
      <c r="E34" s="39">
        <v>7.3536000000000001</v>
      </c>
      <c r="F34" s="21">
        <v>10</v>
      </c>
      <c r="G34" s="42">
        <v>1</v>
      </c>
      <c r="H34" s="36">
        <f>E34*KEZDŐLAP!$D$17</f>
        <v>2941.44</v>
      </c>
      <c r="I34" s="41">
        <f>KEZDŐLAP!$E$21*H34</f>
        <v>2941.44</v>
      </c>
    </row>
    <row r="35" spans="1:9" x14ac:dyDescent="0.2">
      <c r="A35" t="s">
        <v>15</v>
      </c>
      <c r="B35" t="s">
        <v>266</v>
      </c>
      <c r="C35" s="38" t="s">
        <v>267</v>
      </c>
      <c r="D35" s="35">
        <v>11.76576</v>
      </c>
      <c r="E35" s="39">
        <v>7.3536000000000001</v>
      </c>
      <c r="F35" s="21">
        <v>10</v>
      </c>
      <c r="G35" s="42">
        <v>1</v>
      </c>
      <c r="H35" s="36">
        <f>E35*KEZDŐLAP!$D$17</f>
        <v>2941.44</v>
      </c>
      <c r="I35" s="41">
        <f>KEZDŐLAP!$E$21*H35</f>
        <v>2941.44</v>
      </c>
    </row>
    <row r="36" spans="1:9" x14ac:dyDescent="0.2">
      <c r="A36" t="s">
        <v>15</v>
      </c>
      <c r="B36" t="s">
        <v>268</v>
      </c>
      <c r="C36" s="38" t="s">
        <v>269</v>
      </c>
      <c r="D36" s="35">
        <v>11.76576</v>
      </c>
      <c r="E36" s="39">
        <v>7.3536000000000001</v>
      </c>
      <c r="F36" s="21">
        <v>10</v>
      </c>
      <c r="G36" s="42">
        <v>1</v>
      </c>
      <c r="H36" s="36">
        <f>E36*KEZDŐLAP!$D$17</f>
        <v>2941.44</v>
      </c>
      <c r="I36" s="41">
        <f>KEZDŐLAP!$E$21*H36</f>
        <v>2941.44</v>
      </c>
    </row>
    <row r="37" spans="1:9" x14ac:dyDescent="0.2">
      <c r="A37" t="s">
        <v>15</v>
      </c>
      <c r="B37" t="s">
        <v>270</v>
      </c>
      <c r="C37" s="38" t="s">
        <v>271</v>
      </c>
      <c r="D37" s="35">
        <v>11.776000000000002</v>
      </c>
      <c r="E37" s="39">
        <v>7.36</v>
      </c>
      <c r="F37" s="21">
        <v>10</v>
      </c>
      <c r="G37" s="42">
        <v>1</v>
      </c>
      <c r="H37" s="36">
        <f>E37*KEZDŐLAP!$D$17</f>
        <v>2944</v>
      </c>
      <c r="I37" s="41">
        <f>KEZDŐLAP!$E$21*H37</f>
        <v>2944</v>
      </c>
    </row>
    <row r="38" spans="1:9" x14ac:dyDescent="0.2">
      <c r="A38" t="s">
        <v>15</v>
      </c>
      <c r="B38" t="s">
        <v>272</v>
      </c>
      <c r="C38" s="38" t="s">
        <v>273</v>
      </c>
      <c r="D38" s="35">
        <v>11.76576</v>
      </c>
      <c r="E38" s="39">
        <v>7.3536000000000001</v>
      </c>
      <c r="F38" s="21">
        <v>10</v>
      </c>
      <c r="G38" s="42">
        <v>1</v>
      </c>
      <c r="H38" s="36">
        <f>E38*KEZDŐLAP!$D$17</f>
        <v>2941.44</v>
      </c>
      <c r="I38" s="41">
        <f>KEZDŐLAP!$E$21*H38</f>
        <v>2941.44</v>
      </c>
    </row>
    <row r="39" spans="1:9" x14ac:dyDescent="0.2">
      <c r="A39" t="s">
        <v>15</v>
      </c>
      <c r="B39" t="s">
        <v>274</v>
      </c>
      <c r="C39" s="38" t="s">
        <v>275</v>
      </c>
      <c r="D39" s="35">
        <v>11.759616000000001</v>
      </c>
      <c r="E39" s="39">
        <v>7.3497599999999998</v>
      </c>
      <c r="F39" s="21">
        <v>10</v>
      </c>
      <c r="G39" s="42">
        <v>1</v>
      </c>
      <c r="H39" s="36">
        <f>E39*KEZDŐLAP!$D$17</f>
        <v>2939.904</v>
      </c>
      <c r="I39" s="41">
        <f>KEZDŐLAP!$E$21*H39</f>
        <v>2939.904</v>
      </c>
    </row>
    <row r="40" spans="1:9" x14ac:dyDescent="0.2">
      <c r="A40" t="s">
        <v>15</v>
      </c>
      <c r="B40" t="s">
        <v>276</v>
      </c>
      <c r="C40" s="38" t="s">
        <v>277</v>
      </c>
      <c r="D40" s="35">
        <v>11.759616000000001</v>
      </c>
      <c r="E40" s="39">
        <v>7.3497599999999998</v>
      </c>
      <c r="F40" s="21">
        <v>10</v>
      </c>
      <c r="G40" s="42">
        <v>1</v>
      </c>
      <c r="H40" s="36">
        <f>E40*KEZDŐLAP!$D$17</f>
        <v>2939.904</v>
      </c>
      <c r="I40" s="41">
        <f>KEZDŐLAP!$E$21*H40</f>
        <v>2939.904</v>
      </c>
    </row>
    <row r="41" spans="1:9" x14ac:dyDescent="0.2">
      <c r="A41" t="s">
        <v>15</v>
      </c>
      <c r="B41" t="s">
        <v>278</v>
      </c>
      <c r="C41" s="38" t="s">
        <v>279</v>
      </c>
      <c r="D41" s="35">
        <v>11.76</v>
      </c>
      <c r="E41" s="39">
        <v>7.35</v>
      </c>
      <c r="F41" s="21">
        <v>10</v>
      </c>
      <c r="G41" s="42">
        <v>1</v>
      </c>
      <c r="H41" s="36">
        <f>E41*KEZDŐLAP!$D$17</f>
        <v>2940</v>
      </c>
      <c r="I41" s="41">
        <f>KEZDŐLAP!$E$21*H41</f>
        <v>2940</v>
      </c>
    </row>
    <row r="42" spans="1:9" x14ac:dyDescent="0.2">
      <c r="A42" t="s">
        <v>15</v>
      </c>
      <c r="B42" t="s">
        <v>280</v>
      </c>
      <c r="C42" s="38" t="s">
        <v>281</v>
      </c>
      <c r="D42" s="35">
        <v>11.76576</v>
      </c>
      <c r="E42" s="39">
        <v>7.3536000000000001</v>
      </c>
      <c r="F42" s="21">
        <v>10</v>
      </c>
      <c r="G42" s="42">
        <v>1</v>
      </c>
      <c r="H42" s="36">
        <f>E42*KEZDŐLAP!$D$17</f>
        <v>2941.44</v>
      </c>
      <c r="I42" s="41">
        <f>KEZDŐLAP!$E$21*H42</f>
        <v>2941.44</v>
      </c>
    </row>
    <row r="43" spans="1:9" x14ac:dyDescent="0.2">
      <c r="A43" t="s">
        <v>14</v>
      </c>
      <c r="B43" t="s">
        <v>90</v>
      </c>
      <c r="C43" s="38" t="s">
        <v>91</v>
      </c>
      <c r="D43" s="35">
        <v>4.088832</v>
      </c>
      <c r="E43" s="39">
        <v>2.55552</v>
      </c>
      <c r="F43" s="21">
        <v>25</v>
      </c>
      <c r="G43" s="42">
        <v>1</v>
      </c>
      <c r="H43" s="36">
        <f>E43*KEZDŐLAP!$D$17</f>
        <v>1022.208</v>
      </c>
      <c r="I43" s="41">
        <f>KEZDŐLAP!$E$21*H43</f>
        <v>1022.208</v>
      </c>
    </row>
    <row r="44" spans="1:9" x14ac:dyDescent="0.2">
      <c r="A44" t="s">
        <v>14</v>
      </c>
      <c r="B44" t="s">
        <v>92</v>
      </c>
      <c r="C44" s="38" t="s">
        <v>93</v>
      </c>
      <c r="D44" s="35">
        <v>4.0960000000000001</v>
      </c>
      <c r="E44" s="39">
        <v>2.56</v>
      </c>
      <c r="F44" s="21">
        <v>25</v>
      </c>
      <c r="G44" s="42">
        <v>1</v>
      </c>
      <c r="H44" s="36">
        <f>E44*KEZDŐLAP!$D$17</f>
        <v>1024</v>
      </c>
      <c r="I44" s="41">
        <f>KEZDŐLAP!$E$21*H44</f>
        <v>1024</v>
      </c>
    </row>
    <row r="45" spans="1:9" x14ac:dyDescent="0.2">
      <c r="A45" t="s">
        <v>14</v>
      </c>
      <c r="B45" t="s">
        <v>94</v>
      </c>
      <c r="C45" s="38" t="s">
        <v>95</v>
      </c>
      <c r="D45" s="35">
        <v>4.088832</v>
      </c>
      <c r="E45" s="39">
        <v>2.55552</v>
      </c>
      <c r="F45" s="21">
        <v>25</v>
      </c>
      <c r="G45" s="42">
        <v>1</v>
      </c>
      <c r="H45" s="36">
        <f>E45*KEZDŐLAP!$D$17</f>
        <v>1022.208</v>
      </c>
      <c r="I45" s="41">
        <f>KEZDŐLAP!$E$21*H45</f>
        <v>1022.208</v>
      </c>
    </row>
    <row r="46" spans="1:9" x14ac:dyDescent="0.2">
      <c r="A46" t="s">
        <v>14</v>
      </c>
      <c r="B46" t="s">
        <v>96</v>
      </c>
      <c r="C46" s="38" t="s">
        <v>97</v>
      </c>
      <c r="D46" s="35">
        <v>4.088832</v>
      </c>
      <c r="E46" s="39">
        <v>2.55552</v>
      </c>
      <c r="F46" s="21">
        <v>25</v>
      </c>
      <c r="G46" s="42">
        <v>1</v>
      </c>
      <c r="H46" s="36">
        <f>E46*KEZDŐLAP!$D$17</f>
        <v>1022.208</v>
      </c>
      <c r="I46" s="41">
        <f>KEZDŐLAP!$E$21*H46</f>
        <v>1022.208</v>
      </c>
    </row>
    <row r="47" spans="1:9" x14ac:dyDescent="0.2">
      <c r="A47" t="s">
        <v>14</v>
      </c>
      <c r="B47" t="s">
        <v>98</v>
      </c>
      <c r="C47" s="38" t="s">
        <v>99</v>
      </c>
      <c r="D47" s="35">
        <v>4.0960000000000001</v>
      </c>
      <c r="E47" s="39">
        <v>2.56</v>
      </c>
      <c r="F47" s="21">
        <v>25</v>
      </c>
      <c r="G47" s="42">
        <v>1</v>
      </c>
      <c r="H47" s="36">
        <f>E47*KEZDŐLAP!$D$17</f>
        <v>1024</v>
      </c>
      <c r="I47" s="41">
        <f>KEZDŐLAP!$E$21*H47</f>
        <v>1024</v>
      </c>
    </row>
    <row r="48" spans="1:9" x14ac:dyDescent="0.2">
      <c r="A48" t="s">
        <v>14</v>
      </c>
      <c r="B48" t="s">
        <v>100</v>
      </c>
      <c r="C48" s="38" t="s">
        <v>101</v>
      </c>
      <c r="D48" s="35">
        <v>4.0960000000000001</v>
      </c>
      <c r="E48" s="39">
        <v>2.56</v>
      </c>
      <c r="F48" s="21">
        <v>25</v>
      </c>
      <c r="G48" s="42">
        <v>1</v>
      </c>
      <c r="H48" s="36">
        <f>E48*KEZDŐLAP!$D$17</f>
        <v>1024</v>
      </c>
      <c r="I48" s="41">
        <f>KEZDŐLAP!$E$21*H48</f>
        <v>1024</v>
      </c>
    </row>
    <row r="49" spans="1:9" x14ac:dyDescent="0.2">
      <c r="A49" t="s">
        <v>14</v>
      </c>
      <c r="B49" t="s">
        <v>102</v>
      </c>
      <c r="C49" s="38" t="s">
        <v>103</v>
      </c>
      <c r="D49" s="35">
        <v>4.088832</v>
      </c>
      <c r="E49" s="39">
        <v>2.55552</v>
      </c>
      <c r="F49" s="21">
        <v>25</v>
      </c>
      <c r="G49" s="42">
        <v>1</v>
      </c>
      <c r="H49" s="36">
        <f>E49*KEZDŐLAP!$D$17</f>
        <v>1022.208</v>
      </c>
      <c r="I49" s="41">
        <f>KEZDŐLAP!$E$21*H49</f>
        <v>1022.208</v>
      </c>
    </row>
    <row r="50" spans="1:9" x14ac:dyDescent="0.2">
      <c r="A50" t="s">
        <v>14</v>
      </c>
      <c r="B50" t="s">
        <v>104</v>
      </c>
      <c r="C50" s="38" t="s">
        <v>105</v>
      </c>
      <c r="D50" s="35">
        <v>4.0960000000000001</v>
      </c>
      <c r="E50" s="39">
        <v>2.56</v>
      </c>
      <c r="F50" s="21">
        <v>25</v>
      </c>
      <c r="G50" s="42">
        <v>1</v>
      </c>
      <c r="H50" s="36">
        <f>E50*KEZDŐLAP!$D$17</f>
        <v>1024</v>
      </c>
      <c r="I50" s="41">
        <f>KEZDŐLAP!$E$21*H50</f>
        <v>1024</v>
      </c>
    </row>
    <row r="51" spans="1:9" x14ac:dyDescent="0.2">
      <c r="A51" t="s">
        <v>14</v>
      </c>
      <c r="B51" t="s">
        <v>106</v>
      </c>
      <c r="C51" s="38" t="s">
        <v>107</v>
      </c>
      <c r="D51" s="35">
        <v>4.088832</v>
      </c>
      <c r="E51" s="39">
        <v>2.55552</v>
      </c>
      <c r="F51" s="21">
        <v>25</v>
      </c>
      <c r="G51" s="42">
        <v>1</v>
      </c>
      <c r="H51" s="36">
        <f>E51*KEZDŐLAP!$D$17</f>
        <v>1022.208</v>
      </c>
      <c r="I51" s="41">
        <f>KEZDŐLAP!$E$21*H51</f>
        <v>1022.208</v>
      </c>
    </row>
    <row r="52" spans="1:9" x14ac:dyDescent="0.2">
      <c r="A52" t="s">
        <v>14</v>
      </c>
      <c r="B52" t="s">
        <v>108</v>
      </c>
      <c r="C52" s="38" t="s">
        <v>109</v>
      </c>
      <c r="D52" s="35">
        <v>4.088832</v>
      </c>
      <c r="E52" s="39">
        <v>2.55552</v>
      </c>
      <c r="F52" s="21">
        <v>25</v>
      </c>
      <c r="G52" s="42">
        <v>1</v>
      </c>
      <c r="H52" s="36">
        <f>E52*KEZDŐLAP!$D$17</f>
        <v>1022.208</v>
      </c>
      <c r="I52" s="41">
        <f>KEZDŐLAP!$E$21*H52</f>
        <v>1022.208</v>
      </c>
    </row>
    <row r="53" spans="1:9" x14ac:dyDescent="0.2">
      <c r="A53" t="s">
        <v>14</v>
      </c>
      <c r="B53" t="s">
        <v>110</v>
      </c>
      <c r="C53" s="38" t="s">
        <v>111</v>
      </c>
      <c r="D53" s="35">
        <v>4.088832</v>
      </c>
      <c r="E53" s="39">
        <v>2.55552</v>
      </c>
      <c r="F53" s="21">
        <v>25</v>
      </c>
      <c r="G53" s="42">
        <v>1</v>
      </c>
      <c r="H53" s="36">
        <f>E53*KEZDŐLAP!$D$17</f>
        <v>1022.208</v>
      </c>
      <c r="I53" s="41">
        <f>KEZDŐLAP!$E$21*H53</f>
        <v>1022.208</v>
      </c>
    </row>
    <row r="54" spans="1:9" x14ac:dyDescent="0.2">
      <c r="A54" t="s">
        <v>14</v>
      </c>
      <c r="B54" t="s">
        <v>112</v>
      </c>
      <c r="C54" s="38" t="s">
        <v>113</v>
      </c>
      <c r="D54" s="35">
        <v>4.0960000000000001</v>
      </c>
      <c r="E54" s="39">
        <v>2.56</v>
      </c>
      <c r="F54" s="21">
        <v>25</v>
      </c>
      <c r="G54" s="42">
        <v>1</v>
      </c>
      <c r="H54" s="36">
        <f>E54*KEZDŐLAP!$D$17</f>
        <v>1024</v>
      </c>
      <c r="I54" s="41">
        <f>KEZDŐLAP!$E$21*H54</f>
        <v>1024</v>
      </c>
    </row>
    <row r="55" spans="1:9" x14ac:dyDescent="0.2">
      <c r="A55" t="s">
        <v>14</v>
      </c>
      <c r="B55" t="s">
        <v>114</v>
      </c>
      <c r="C55" s="38" t="s">
        <v>115</v>
      </c>
      <c r="D55" s="35">
        <v>4.088832</v>
      </c>
      <c r="E55" s="39">
        <v>2.55552</v>
      </c>
      <c r="F55" s="21">
        <v>25</v>
      </c>
      <c r="G55" s="42">
        <v>1</v>
      </c>
      <c r="H55" s="36">
        <f>E55*KEZDŐLAP!$D$17</f>
        <v>1022.208</v>
      </c>
      <c r="I55" s="41">
        <f>KEZDŐLAP!$E$21*H55</f>
        <v>1022.208</v>
      </c>
    </row>
    <row r="56" spans="1:9" x14ac:dyDescent="0.2">
      <c r="A56" t="s">
        <v>14</v>
      </c>
      <c r="B56" t="s">
        <v>116</v>
      </c>
      <c r="C56" s="38" t="s">
        <v>117</v>
      </c>
      <c r="D56" s="35">
        <v>4.088832</v>
      </c>
      <c r="E56" s="39">
        <v>2.55552</v>
      </c>
      <c r="F56" s="21">
        <v>25</v>
      </c>
      <c r="G56" s="42">
        <v>1</v>
      </c>
      <c r="H56" s="36">
        <f>E56*KEZDŐLAP!$D$17</f>
        <v>1022.208</v>
      </c>
      <c r="I56" s="41">
        <f>KEZDŐLAP!$E$21*H56</f>
        <v>1022.208</v>
      </c>
    </row>
    <row r="57" spans="1:9" x14ac:dyDescent="0.2">
      <c r="A57" t="s">
        <v>14</v>
      </c>
      <c r="B57" t="s">
        <v>118</v>
      </c>
      <c r="C57" s="38" t="s">
        <v>119</v>
      </c>
      <c r="D57" s="35">
        <v>4.088832</v>
      </c>
      <c r="E57" s="39">
        <v>2.55552</v>
      </c>
      <c r="F57" s="21">
        <v>25</v>
      </c>
      <c r="G57" s="42">
        <v>1</v>
      </c>
      <c r="H57" s="36">
        <f>E57*KEZDŐLAP!$D$17</f>
        <v>1022.208</v>
      </c>
      <c r="I57" s="41">
        <f>KEZDŐLAP!$E$21*H57</f>
        <v>1022.208</v>
      </c>
    </row>
    <row r="58" spans="1:9" x14ac:dyDescent="0.2">
      <c r="A58" t="s">
        <v>14</v>
      </c>
      <c r="B58" t="s">
        <v>120</v>
      </c>
      <c r="C58" s="38" t="s">
        <v>121</v>
      </c>
      <c r="D58" s="35">
        <v>4.0960000000000001</v>
      </c>
      <c r="E58" s="39">
        <v>2.56</v>
      </c>
      <c r="F58" s="21">
        <v>25</v>
      </c>
      <c r="G58" s="42">
        <v>1</v>
      </c>
      <c r="H58" s="36">
        <f>E58*KEZDŐLAP!$D$17</f>
        <v>1024</v>
      </c>
      <c r="I58" s="41">
        <f>KEZDŐLAP!$E$21*H58</f>
        <v>1024</v>
      </c>
    </row>
    <row r="59" spans="1:9" x14ac:dyDescent="0.2">
      <c r="A59" t="s">
        <v>14</v>
      </c>
      <c r="B59" t="s">
        <v>122</v>
      </c>
      <c r="C59" s="38" t="s">
        <v>123</v>
      </c>
      <c r="D59" s="35">
        <v>4.0960000000000001</v>
      </c>
      <c r="E59" s="39">
        <v>2.56</v>
      </c>
      <c r="F59" s="21">
        <v>25</v>
      </c>
      <c r="G59" s="42">
        <v>1</v>
      </c>
      <c r="H59" s="36">
        <f>E59*KEZDŐLAP!$D$17</f>
        <v>1024</v>
      </c>
      <c r="I59" s="41">
        <f>KEZDŐLAP!$E$21*H59</f>
        <v>1024</v>
      </c>
    </row>
    <row r="60" spans="1:9" x14ac:dyDescent="0.2">
      <c r="A60" t="s">
        <v>14</v>
      </c>
      <c r="B60" t="s">
        <v>124</v>
      </c>
      <c r="C60" s="38" t="s">
        <v>125</v>
      </c>
      <c r="D60" s="35">
        <v>4.088832</v>
      </c>
      <c r="E60" s="39">
        <v>2.55552</v>
      </c>
      <c r="F60" s="21">
        <v>25</v>
      </c>
      <c r="G60" s="42">
        <v>1</v>
      </c>
      <c r="H60" s="36">
        <f>E60*KEZDŐLAP!$D$17</f>
        <v>1022.208</v>
      </c>
      <c r="I60" s="41">
        <f>KEZDŐLAP!$E$21*H60</f>
        <v>1022.208</v>
      </c>
    </row>
    <row r="61" spans="1:9" x14ac:dyDescent="0.2">
      <c r="A61" t="s">
        <v>14</v>
      </c>
      <c r="B61" t="s">
        <v>126</v>
      </c>
      <c r="C61" s="38" t="s">
        <v>127</v>
      </c>
      <c r="D61" s="35">
        <v>4.0960000000000001</v>
      </c>
      <c r="E61" s="39">
        <v>2.56</v>
      </c>
      <c r="F61" s="21">
        <v>25</v>
      </c>
      <c r="G61" s="42">
        <v>1</v>
      </c>
      <c r="H61" s="36">
        <f>E61*KEZDŐLAP!$D$17</f>
        <v>1024</v>
      </c>
      <c r="I61" s="41">
        <f>KEZDŐLAP!$E$21*H61</f>
        <v>1024</v>
      </c>
    </row>
    <row r="62" spans="1:9" x14ac:dyDescent="0.2">
      <c r="A62" t="s">
        <v>14</v>
      </c>
      <c r="B62" t="s">
        <v>128</v>
      </c>
      <c r="C62" s="38" t="s">
        <v>129</v>
      </c>
      <c r="D62" s="35">
        <v>4.088832</v>
      </c>
      <c r="E62" s="39">
        <v>2.55552</v>
      </c>
      <c r="F62" s="21">
        <v>25</v>
      </c>
      <c r="G62" s="42">
        <v>1</v>
      </c>
      <c r="H62" s="36">
        <f>E62*KEZDŐLAP!$D$17</f>
        <v>1022.208</v>
      </c>
      <c r="I62" s="41">
        <f>KEZDŐLAP!$E$21*H62</f>
        <v>1022.208</v>
      </c>
    </row>
    <row r="63" spans="1:9" x14ac:dyDescent="0.2">
      <c r="A63" t="s">
        <v>14</v>
      </c>
      <c r="B63" t="s">
        <v>130</v>
      </c>
      <c r="C63" s="38" t="s">
        <v>131</v>
      </c>
      <c r="D63" s="35">
        <v>4.088832</v>
      </c>
      <c r="E63" s="39">
        <v>2.55552</v>
      </c>
      <c r="F63" s="21">
        <v>25</v>
      </c>
      <c r="G63" s="42">
        <v>1</v>
      </c>
      <c r="H63" s="36">
        <f>E63*KEZDŐLAP!$D$17</f>
        <v>1022.208</v>
      </c>
      <c r="I63" s="41">
        <f>KEZDŐLAP!$E$21*H63</f>
        <v>1022.208</v>
      </c>
    </row>
    <row r="64" spans="1:9" x14ac:dyDescent="0.2">
      <c r="A64" t="s">
        <v>14</v>
      </c>
      <c r="B64" t="s">
        <v>132</v>
      </c>
      <c r="C64" s="38" t="s">
        <v>133</v>
      </c>
      <c r="D64" s="35">
        <v>6.0960000000000001</v>
      </c>
      <c r="E64" s="39">
        <v>3.81</v>
      </c>
      <c r="F64" s="21">
        <v>25</v>
      </c>
      <c r="G64" s="42">
        <v>1</v>
      </c>
      <c r="H64" s="36">
        <f>E64*KEZDŐLAP!$D$17</f>
        <v>1524</v>
      </c>
      <c r="I64" s="41">
        <f>KEZDŐLAP!$E$21*H64</f>
        <v>1524</v>
      </c>
    </row>
    <row r="65" spans="1:9" x14ac:dyDescent="0.2">
      <c r="A65" t="s">
        <v>14</v>
      </c>
      <c r="B65" t="s">
        <v>134</v>
      </c>
      <c r="C65" s="38" t="s">
        <v>135</v>
      </c>
      <c r="D65" s="35">
        <v>6.0960000000000001</v>
      </c>
      <c r="E65" s="39">
        <v>3.81</v>
      </c>
      <c r="F65" s="21">
        <v>25</v>
      </c>
      <c r="G65" s="42">
        <v>1</v>
      </c>
      <c r="H65" s="36">
        <f>E65*KEZDŐLAP!$D$17</f>
        <v>1524</v>
      </c>
      <c r="I65" s="41">
        <f>KEZDŐLAP!$E$21*H65</f>
        <v>1524</v>
      </c>
    </row>
    <row r="66" spans="1:9" x14ac:dyDescent="0.2">
      <c r="A66" t="s">
        <v>14</v>
      </c>
      <c r="B66" t="s">
        <v>136</v>
      </c>
      <c r="C66" s="38" t="s">
        <v>137</v>
      </c>
      <c r="D66" s="35">
        <v>6.0960000000000001</v>
      </c>
      <c r="E66" s="39">
        <v>3.81</v>
      </c>
      <c r="F66" s="21">
        <v>25</v>
      </c>
      <c r="G66" s="42">
        <v>1</v>
      </c>
      <c r="H66" s="36">
        <f>E66*KEZDŐLAP!$D$17</f>
        <v>1524</v>
      </c>
      <c r="I66" s="41">
        <f>KEZDŐLAP!$E$21*H66</f>
        <v>1524</v>
      </c>
    </row>
    <row r="67" spans="1:9" x14ac:dyDescent="0.2">
      <c r="A67" t="s">
        <v>14</v>
      </c>
      <c r="B67" t="s">
        <v>138</v>
      </c>
      <c r="C67" s="38" t="s">
        <v>139</v>
      </c>
      <c r="D67" s="35">
        <v>6.0960000000000001</v>
      </c>
      <c r="E67" s="39">
        <v>3.81</v>
      </c>
      <c r="F67" s="21">
        <v>25</v>
      </c>
      <c r="G67" s="42">
        <v>1</v>
      </c>
      <c r="H67" s="36">
        <f>E67*KEZDŐLAP!$D$17</f>
        <v>1524</v>
      </c>
      <c r="I67" s="41">
        <f>KEZDŐLAP!$E$21*H67</f>
        <v>1524</v>
      </c>
    </row>
    <row r="68" spans="1:9" x14ac:dyDescent="0.2">
      <c r="A68" t="s">
        <v>14</v>
      </c>
      <c r="B68" t="s">
        <v>140</v>
      </c>
      <c r="C68" s="38" t="s">
        <v>141</v>
      </c>
      <c r="D68" s="35">
        <v>6.0960000000000001</v>
      </c>
      <c r="E68" s="39">
        <v>3.81</v>
      </c>
      <c r="F68" s="21">
        <v>25</v>
      </c>
      <c r="G68" s="42">
        <v>1</v>
      </c>
      <c r="H68" s="36">
        <f>E68*KEZDŐLAP!$D$17</f>
        <v>1524</v>
      </c>
      <c r="I68" s="41">
        <f>KEZDŐLAP!$E$21*H68</f>
        <v>1524</v>
      </c>
    </row>
    <row r="69" spans="1:9" x14ac:dyDescent="0.2">
      <c r="A69" t="s">
        <v>14</v>
      </c>
      <c r="B69" t="s">
        <v>142</v>
      </c>
      <c r="C69" s="38" t="s">
        <v>143</v>
      </c>
      <c r="D69" s="35">
        <v>6.0960000000000001</v>
      </c>
      <c r="E69" s="39">
        <v>3.81</v>
      </c>
      <c r="F69" s="21">
        <v>25</v>
      </c>
      <c r="G69" s="42">
        <v>1</v>
      </c>
      <c r="H69" s="36">
        <f>E69*KEZDŐLAP!$D$17</f>
        <v>1524</v>
      </c>
      <c r="I69" s="41">
        <f>KEZDŐLAP!$E$21*H69</f>
        <v>1524</v>
      </c>
    </row>
    <row r="70" spans="1:9" x14ac:dyDescent="0.2">
      <c r="A70" t="s">
        <v>14</v>
      </c>
      <c r="B70" t="s">
        <v>144</v>
      </c>
      <c r="C70" s="38" t="s">
        <v>145</v>
      </c>
      <c r="D70" s="35">
        <v>6.0960000000000001</v>
      </c>
      <c r="E70" s="39">
        <v>3.81</v>
      </c>
      <c r="F70" s="21">
        <v>25</v>
      </c>
      <c r="G70" s="42">
        <v>1</v>
      </c>
      <c r="H70" s="36">
        <f>E70*KEZDŐLAP!$D$17</f>
        <v>1524</v>
      </c>
      <c r="I70" s="41">
        <f>KEZDŐLAP!$E$21*H70</f>
        <v>1524</v>
      </c>
    </row>
    <row r="71" spans="1:9" x14ac:dyDescent="0.2">
      <c r="A71" t="s">
        <v>14</v>
      </c>
      <c r="B71" t="s">
        <v>146</v>
      </c>
      <c r="C71" s="38" t="s">
        <v>147</v>
      </c>
      <c r="D71" s="35">
        <v>6.0960000000000001</v>
      </c>
      <c r="E71" s="39">
        <v>3.81</v>
      </c>
      <c r="F71" s="21">
        <v>25</v>
      </c>
      <c r="G71" s="42">
        <v>1</v>
      </c>
      <c r="H71" s="36">
        <f>E71*KEZDŐLAP!$D$17</f>
        <v>1524</v>
      </c>
      <c r="I71" s="41">
        <f>KEZDŐLAP!$E$21*H71</f>
        <v>1524</v>
      </c>
    </row>
    <row r="72" spans="1:9" x14ac:dyDescent="0.2">
      <c r="A72" t="s">
        <v>14</v>
      </c>
      <c r="B72" t="s">
        <v>148</v>
      </c>
      <c r="C72" s="38" t="s">
        <v>149</v>
      </c>
      <c r="D72" s="35">
        <v>6.0960000000000001</v>
      </c>
      <c r="E72" s="39">
        <v>3.81</v>
      </c>
      <c r="F72" s="21">
        <v>25</v>
      </c>
      <c r="G72" s="42">
        <v>1</v>
      </c>
      <c r="H72" s="36">
        <f>E72*KEZDŐLAP!$D$17</f>
        <v>1524</v>
      </c>
      <c r="I72" s="41">
        <f>KEZDŐLAP!$E$21*H72</f>
        <v>1524</v>
      </c>
    </row>
    <row r="73" spans="1:9" x14ac:dyDescent="0.2">
      <c r="A73" t="s">
        <v>14</v>
      </c>
      <c r="B73" t="s">
        <v>150</v>
      </c>
      <c r="C73" s="38" t="s">
        <v>151</v>
      </c>
      <c r="D73" s="35">
        <v>6.0960000000000001</v>
      </c>
      <c r="E73" s="39">
        <v>3.81</v>
      </c>
      <c r="F73" s="21">
        <v>25</v>
      </c>
      <c r="G73" s="42">
        <v>1</v>
      </c>
      <c r="H73" s="36">
        <f>E73*KEZDŐLAP!$D$17</f>
        <v>1524</v>
      </c>
      <c r="I73" s="41">
        <f>KEZDŐLAP!$E$21*H73</f>
        <v>1524</v>
      </c>
    </row>
    <row r="74" spans="1:9" x14ac:dyDescent="0.2">
      <c r="A74" t="s">
        <v>14</v>
      </c>
      <c r="B74" t="s">
        <v>152</v>
      </c>
      <c r="C74" s="38" t="s">
        <v>153</v>
      </c>
      <c r="D74" s="35">
        <v>6.0960000000000001</v>
      </c>
      <c r="E74" s="39">
        <v>3.81</v>
      </c>
      <c r="F74" s="21">
        <v>25</v>
      </c>
      <c r="G74" s="42">
        <v>1</v>
      </c>
      <c r="H74" s="36">
        <f>E74*KEZDŐLAP!$D$17</f>
        <v>1524</v>
      </c>
      <c r="I74" s="41">
        <f>KEZDŐLAP!$E$21*H74</f>
        <v>1524</v>
      </c>
    </row>
    <row r="75" spans="1:9" x14ac:dyDescent="0.2">
      <c r="A75" t="s">
        <v>14</v>
      </c>
      <c r="B75" t="s">
        <v>154</v>
      </c>
      <c r="C75" s="38" t="s">
        <v>155</v>
      </c>
      <c r="D75" s="35">
        <v>6.0960000000000001</v>
      </c>
      <c r="E75" s="39">
        <v>3.81</v>
      </c>
      <c r="F75" s="21">
        <v>25</v>
      </c>
      <c r="G75" s="42">
        <v>1</v>
      </c>
      <c r="H75" s="36">
        <f>E75*KEZDŐLAP!$D$17</f>
        <v>1524</v>
      </c>
      <c r="I75" s="41">
        <f>KEZDŐLAP!$E$21*H75</f>
        <v>1524</v>
      </c>
    </row>
    <row r="76" spans="1:9" x14ac:dyDescent="0.2">
      <c r="A76" t="s">
        <v>16</v>
      </c>
      <c r="B76" t="s">
        <v>324</v>
      </c>
      <c r="C76" s="38" t="s">
        <v>325</v>
      </c>
      <c r="D76" s="35">
        <v>21.579264000000002</v>
      </c>
      <c r="E76" s="39">
        <v>13.48704</v>
      </c>
      <c r="F76" s="21">
        <v>20</v>
      </c>
      <c r="G76" s="42">
        <v>1</v>
      </c>
      <c r="H76" s="36">
        <f>E76*KEZDŐLAP!$D$17</f>
        <v>5394.8159999999998</v>
      </c>
      <c r="I76" s="41">
        <f>KEZDŐLAP!$E$21*H76</f>
        <v>5394.8159999999998</v>
      </c>
    </row>
    <row r="77" spans="1:9" x14ac:dyDescent="0.2">
      <c r="A77" t="s">
        <v>16</v>
      </c>
      <c r="B77" t="s">
        <v>326</v>
      </c>
      <c r="C77" s="38" t="s">
        <v>327</v>
      </c>
      <c r="D77" s="35">
        <v>40.233600000000003</v>
      </c>
      <c r="E77" s="39">
        <v>25.146000000000001</v>
      </c>
      <c r="F77" s="21">
        <v>20</v>
      </c>
      <c r="G77" s="42">
        <v>1</v>
      </c>
      <c r="H77" s="36">
        <f>E77*KEZDŐLAP!$D$17</f>
        <v>10058.4</v>
      </c>
      <c r="I77" s="41">
        <f>KEZDŐLAP!$E$21*H77</f>
        <v>10058.4</v>
      </c>
    </row>
    <row r="78" spans="1:9" x14ac:dyDescent="0.2">
      <c r="A78" t="s">
        <v>17</v>
      </c>
      <c r="B78" t="s">
        <v>340</v>
      </c>
      <c r="C78" s="38" t="s">
        <v>341</v>
      </c>
      <c r="D78" s="35">
        <v>24.239615999999998</v>
      </c>
      <c r="E78" s="39">
        <v>15.149759999999999</v>
      </c>
      <c r="F78" s="21">
        <v>20</v>
      </c>
      <c r="G78" s="42">
        <v>1</v>
      </c>
      <c r="H78" s="36">
        <f>E78*KEZDŐLAP!$D$17</f>
        <v>6059.9039999999995</v>
      </c>
      <c r="I78" s="41">
        <f>KEZDŐLAP!$E$21*H78</f>
        <v>6059.9039999999995</v>
      </c>
    </row>
    <row r="79" spans="1:9" x14ac:dyDescent="0.2">
      <c r="A79" t="s">
        <v>17</v>
      </c>
      <c r="B79" t="s">
        <v>342</v>
      </c>
      <c r="C79" s="38" t="s">
        <v>343</v>
      </c>
      <c r="D79" s="35">
        <v>32.066303999999995</v>
      </c>
      <c r="E79" s="39">
        <v>20.041439999999998</v>
      </c>
      <c r="F79" s="21">
        <v>20</v>
      </c>
      <c r="G79" s="42">
        <v>1</v>
      </c>
      <c r="H79" s="36">
        <f>E79*KEZDŐLAP!$D$17</f>
        <v>8016.5759999999991</v>
      </c>
      <c r="I79" s="41">
        <f>KEZDŐLAP!$E$21*H79</f>
        <v>8016.5759999999991</v>
      </c>
    </row>
    <row r="80" spans="1:9" x14ac:dyDescent="0.2">
      <c r="A80" t="s">
        <v>17</v>
      </c>
      <c r="B80" t="s">
        <v>344</v>
      </c>
      <c r="C80" s="38" t="s">
        <v>345</v>
      </c>
      <c r="D80" s="35">
        <v>29.853695999999992</v>
      </c>
      <c r="E80" s="39">
        <v>18.658559999999994</v>
      </c>
      <c r="F80" s="21">
        <v>20</v>
      </c>
      <c r="G80" s="42">
        <v>1</v>
      </c>
      <c r="H80" s="36">
        <f>E80*KEZDŐLAP!$D$17</f>
        <v>7463.4239999999972</v>
      </c>
      <c r="I80" s="41">
        <f>KEZDŐLAP!$E$21*H80</f>
        <v>7463.4239999999972</v>
      </c>
    </row>
    <row r="81" spans="1:9" x14ac:dyDescent="0.2">
      <c r="A81" t="s">
        <v>17</v>
      </c>
      <c r="B81" t="s">
        <v>346</v>
      </c>
      <c r="C81" s="38" t="s">
        <v>347</v>
      </c>
      <c r="D81" s="35">
        <v>33.126911999999997</v>
      </c>
      <c r="E81" s="39">
        <v>20.704319999999999</v>
      </c>
      <c r="F81" s="21">
        <v>20</v>
      </c>
      <c r="G81" s="42">
        <v>1</v>
      </c>
      <c r="H81" s="36">
        <f>E81*KEZDŐLAP!$D$17</f>
        <v>8281.7279999999992</v>
      </c>
      <c r="I81" s="41">
        <f>KEZDŐLAP!$E$21*H81</f>
        <v>8281.7279999999992</v>
      </c>
    </row>
    <row r="82" spans="1:9" x14ac:dyDescent="0.2">
      <c r="A82" t="s">
        <v>17</v>
      </c>
      <c r="B82" t="s">
        <v>348</v>
      </c>
      <c r="C82" s="38" t="s">
        <v>349</v>
      </c>
      <c r="D82" s="35">
        <v>51.667968000000002</v>
      </c>
      <c r="E82" s="39">
        <v>32.292479999999998</v>
      </c>
      <c r="F82" s="21">
        <v>20</v>
      </c>
      <c r="G82" s="42">
        <v>1</v>
      </c>
      <c r="H82" s="36">
        <f>E82*KEZDŐLAP!$D$17</f>
        <v>12916.991999999998</v>
      </c>
      <c r="I82" s="41">
        <f>KEZDŐLAP!$E$21*H82</f>
        <v>12916.991999999998</v>
      </c>
    </row>
    <row r="83" spans="1:9" x14ac:dyDescent="0.2">
      <c r="A83" t="s">
        <v>17</v>
      </c>
      <c r="B83" t="s">
        <v>350</v>
      </c>
      <c r="C83" s="38">
        <v>63134</v>
      </c>
      <c r="D83" s="35">
        <v>121.11052800000003</v>
      </c>
      <c r="E83" s="39">
        <v>75.694080000000014</v>
      </c>
      <c r="F83" s="21">
        <v>20</v>
      </c>
      <c r="G83" s="42">
        <v>1</v>
      </c>
      <c r="H83" s="36">
        <f>E83*KEZDŐLAP!$D$17</f>
        <v>30277.632000000005</v>
      </c>
      <c r="I83" s="41">
        <f>KEZDŐLAP!$E$21*H83</f>
        <v>30277.632000000005</v>
      </c>
    </row>
    <row r="84" spans="1:9" x14ac:dyDescent="0.2">
      <c r="A84" t="s">
        <v>17</v>
      </c>
      <c r="B84" t="s">
        <v>351</v>
      </c>
      <c r="C84" s="38" t="s">
        <v>352</v>
      </c>
      <c r="D84" s="35">
        <v>0.18432000000000001</v>
      </c>
      <c r="E84" s="39">
        <v>0.1152</v>
      </c>
      <c r="F84" s="21">
        <v>10</v>
      </c>
      <c r="G84" s="42">
        <v>1</v>
      </c>
      <c r="H84" s="36">
        <f>E84*KEZDŐLAP!$D$17</f>
        <v>46.08</v>
      </c>
      <c r="I84" s="41">
        <f>KEZDŐLAP!$E$21*H84</f>
        <v>46.08</v>
      </c>
    </row>
    <row r="85" spans="1:9" x14ac:dyDescent="0.2">
      <c r="A85" t="s">
        <v>17</v>
      </c>
      <c r="B85" t="s">
        <v>353</v>
      </c>
      <c r="C85" s="38" t="s">
        <v>354</v>
      </c>
      <c r="D85" s="35">
        <v>3.5200000000000002E-2</v>
      </c>
      <c r="E85" s="39">
        <v>2.2000000000000002E-2</v>
      </c>
      <c r="F85" s="21">
        <v>1</v>
      </c>
      <c r="G85" s="42">
        <v>1</v>
      </c>
      <c r="H85" s="36">
        <f>E85*KEZDŐLAP!$D$17</f>
        <v>8.8000000000000007</v>
      </c>
      <c r="I85" s="41">
        <f>KEZDŐLAP!$E$21*H85</f>
        <v>8.8000000000000007</v>
      </c>
    </row>
    <row r="86" spans="1:9" x14ac:dyDescent="0.2">
      <c r="A86" t="s">
        <v>17</v>
      </c>
      <c r="B86" t="s">
        <v>355</v>
      </c>
      <c r="C86" s="38" t="s">
        <v>356</v>
      </c>
      <c r="D86" s="35">
        <v>9.0464000000000002</v>
      </c>
      <c r="E86" s="39">
        <v>5.6539999999999999</v>
      </c>
      <c r="F86" s="21">
        <v>10</v>
      </c>
      <c r="G86" s="42">
        <v>1</v>
      </c>
      <c r="H86" s="36">
        <f>E86*KEZDŐLAP!$D$17</f>
        <v>2261.6</v>
      </c>
      <c r="I86" s="41">
        <f>KEZDŐLAP!$E$21*H86</f>
        <v>2261.6</v>
      </c>
    </row>
    <row r="87" spans="1:9" x14ac:dyDescent="0.2">
      <c r="A87" t="s">
        <v>17</v>
      </c>
      <c r="B87" t="s">
        <v>357</v>
      </c>
      <c r="C87" s="38">
        <v>170452</v>
      </c>
      <c r="D87" s="35">
        <v>15.168000000000001</v>
      </c>
      <c r="E87" s="39">
        <v>9.48</v>
      </c>
      <c r="F87" s="21">
        <v>50</v>
      </c>
      <c r="G87" s="42">
        <v>1</v>
      </c>
      <c r="H87" s="36">
        <f>E87*KEZDŐLAP!$D$17</f>
        <v>3792</v>
      </c>
      <c r="I87" s="41">
        <f>KEZDŐLAP!$E$21*H87</f>
        <v>3792</v>
      </c>
    </row>
    <row r="88" spans="1:9" x14ac:dyDescent="0.2">
      <c r="A88" t="s">
        <v>18</v>
      </c>
      <c r="B88" t="s">
        <v>375</v>
      </c>
      <c r="C88" s="38" t="s">
        <v>376</v>
      </c>
      <c r="D88" s="35">
        <v>112.71040000000004</v>
      </c>
      <c r="E88" s="39">
        <v>70.444000000000017</v>
      </c>
      <c r="F88" s="21">
        <v>20</v>
      </c>
      <c r="G88" s="42">
        <v>1</v>
      </c>
      <c r="H88" s="36">
        <f>E88*KEZDŐLAP!$D$17</f>
        <v>28177.600000000006</v>
      </c>
      <c r="I88" s="41">
        <f>KEZDŐLAP!$E$21*H88</f>
        <v>28177.600000000006</v>
      </c>
    </row>
    <row r="89" spans="1:9" x14ac:dyDescent="0.2">
      <c r="A89" t="s">
        <v>18</v>
      </c>
      <c r="B89" t="s">
        <v>377</v>
      </c>
      <c r="C89" s="38" t="s">
        <v>378</v>
      </c>
      <c r="D89" s="35">
        <v>112.70400000000001</v>
      </c>
      <c r="E89" s="39">
        <v>70.44</v>
      </c>
      <c r="F89" s="21">
        <v>20</v>
      </c>
      <c r="G89" s="42">
        <v>1</v>
      </c>
      <c r="H89" s="36">
        <f>E89*KEZDŐLAP!$D$17</f>
        <v>28176</v>
      </c>
      <c r="I89" s="41">
        <f>KEZDŐLAP!$E$21*H89</f>
        <v>28176</v>
      </c>
    </row>
    <row r="90" spans="1:9" x14ac:dyDescent="0.2">
      <c r="A90" t="s">
        <v>18</v>
      </c>
      <c r="B90" t="s">
        <v>379</v>
      </c>
      <c r="C90" s="38" t="s">
        <v>380</v>
      </c>
      <c r="D90" s="35">
        <v>153.99014400000002</v>
      </c>
      <c r="E90" s="39">
        <v>96.243840000000006</v>
      </c>
      <c r="F90" s="21">
        <v>20</v>
      </c>
      <c r="G90" s="42">
        <v>1</v>
      </c>
      <c r="H90" s="36">
        <f>E90*KEZDŐLAP!$D$17</f>
        <v>38497.536</v>
      </c>
      <c r="I90" s="41">
        <f>KEZDŐLAP!$E$21*H90</f>
        <v>38497.536</v>
      </c>
    </row>
    <row r="91" spans="1:9" x14ac:dyDescent="0.2">
      <c r="A91" t="s">
        <v>18</v>
      </c>
      <c r="B91" t="s">
        <v>381</v>
      </c>
      <c r="C91" s="38" t="s">
        <v>382</v>
      </c>
      <c r="D91" s="35">
        <v>153.99014400000002</v>
      </c>
      <c r="E91" s="39">
        <v>96.243840000000006</v>
      </c>
      <c r="F91" s="21">
        <v>20</v>
      </c>
      <c r="G91" s="42">
        <v>1</v>
      </c>
      <c r="H91" s="36">
        <f>E91*KEZDŐLAP!$D$17</f>
        <v>38497.536</v>
      </c>
      <c r="I91" s="41">
        <f>KEZDŐLAP!$E$21*H91</f>
        <v>38497.536</v>
      </c>
    </row>
    <row r="92" spans="1:9" x14ac:dyDescent="0.2">
      <c r="A92" t="s">
        <v>18</v>
      </c>
      <c r="B92" t="s">
        <v>383</v>
      </c>
      <c r="C92" s="38" t="s">
        <v>384</v>
      </c>
      <c r="D92" s="35">
        <v>260.19840000000005</v>
      </c>
      <c r="E92" s="39">
        <v>162.62400000000002</v>
      </c>
      <c r="F92" s="21">
        <v>20</v>
      </c>
      <c r="G92" s="42">
        <v>1</v>
      </c>
      <c r="H92" s="36">
        <f>E92*KEZDŐLAP!$D$17</f>
        <v>65049.600000000006</v>
      </c>
      <c r="I92" s="41">
        <f>KEZDŐLAP!$E$21*H92</f>
        <v>65049.600000000006</v>
      </c>
    </row>
    <row r="93" spans="1:9" x14ac:dyDescent="0.2">
      <c r="A93" t="s">
        <v>18</v>
      </c>
      <c r="B93" t="s">
        <v>385</v>
      </c>
      <c r="C93" s="38" t="s">
        <v>386</v>
      </c>
      <c r="D93" s="35">
        <v>163.61600000000001</v>
      </c>
      <c r="E93" s="39">
        <v>102.26</v>
      </c>
      <c r="F93" s="21">
        <v>12</v>
      </c>
      <c r="G93" s="42">
        <v>1</v>
      </c>
      <c r="H93" s="36">
        <f>E93*KEZDŐLAP!$D$17</f>
        <v>40904</v>
      </c>
      <c r="I93" s="41">
        <f>KEZDŐLAP!$E$21*H93</f>
        <v>40904</v>
      </c>
    </row>
    <row r="94" spans="1:9" x14ac:dyDescent="0.2">
      <c r="A94" t="s">
        <v>18</v>
      </c>
      <c r="B94" t="s">
        <v>387</v>
      </c>
      <c r="C94" s="38" t="s">
        <v>388</v>
      </c>
      <c r="D94" s="35">
        <v>223.20000000000002</v>
      </c>
      <c r="E94" s="39">
        <v>139.5</v>
      </c>
      <c r="F94" s="21">
        <v>12</v>
      </c>
      <c r="G94" s="42">
        <v>1</v>
      </c>
      <c r="H94" s="36">
        <f>E94*KEZDŐLAP!$D$17</f>
        <v>55800</v>
      </c>
      <c r="I94" s="41">
        <f>KEZDŐLAP!$E$21*H94</f>
        <v>55800</v>
      </c>
    </row>
    <row r="95" spans="1:9" x14ac:dyDescent="0.2">
      <c r="A95" t="s">
        <v>18</v>
      </c>
      <c r="B95" t="s">
        <v>389</v>
      </c>
      <c r="C95" s="38" t="s">
        <v>390</v>
      </c>
      <c r="D95" s="35">
        <v>142.2432</v>
      </c>
      <c r="E95" s="39">
        <v>88.902000000000001</v>
      </c>
      <c r="F95" s="21">
        <v>6</v>
      </c>
      <c r="G95" s="42">
        <v>1</v>
      </c>
      <c r="H95" s="36">
        <f>E95*KEZDŐLAP!$D$17</f>
        <v>35560.800000000003</v>
      </c>
      <c r="I95" s="41">
        <f>KEZDŐLAP!$E$21*H95</f>
        <v>35560.800000000003</v>
      </c>
    </row>
    <row r="96" spans="1:9" x14ac:dyDescent="0.2">
      <c r="A96" t="s">
        <v>19</v>
      </c>
      <c r="B96" t="s">
        <v>397</v>
      </c>
      <c r="C96" s="38">
        <v>21337102</v>
      </c>
      <c r="D96" s="35">
        <v>25.484800000000007</v>
      </c>
      <c r="E96" s="39">
        <v>15.928000000000003</v>
      </c>
      <c r="F96" s="21">
        <v>1</v>
      </c>
      <c r="G96" s="42">
        <v>1</v>
      </c>
      <c r="H96" s="36">
        <f>E96*KEZDŐLAP!$D$17</f>
        <v>6371.2000000000007</v>
      </c>
      <c r="I96" s="41">
        <f>KEZDŐLAP!$E$21*H96</f>
        <v>6371.2000000000007</v>
      </c>
    </row>
    <row r="97" spans="1:9" x14ac:dyDescent="0.2">
      <c r="A97" t="s">
        <v>19</v>
      </c>
      <c r="B97" t="s">
        <v>398</v>
      </c>
      <c r="C97" s="38" t="s">
        <v>399</v>
      </c>
      <c r="D97" s="35">
        <v>49.244800000000005</v>
      </c>
      <c r="E97" s="39">
        <v>30.778000000000002</v>
      </c>
      <c r="F97" s="21">
        <v>1</v>
      </c>
      <c r="G97" s="42">
        <v>1</v>
      </c>
      <c r="H97" s="36">
        <f>E97*KEZDŐLAP!$D$17</f>
        <v>12311.2</v>
      </c>
      <c r="I97" s="41">
        <f>KEZDŐLAP!$E$21*H97</f>
        <v>12311.2</v>
      </c>
    </row>
    <row r="98" spans="1:9" x14ac:dyDescent="0.2">
      <c r="A98" t="s">
        <v>14</v>
      </c>
      <c r="B98" t="s">
        <v>1663</v>
      </c>
      <c r="C98" s="38" t="s">
        <v>40</v>
      </c>
      <c r="D98" s="35">
        <v>3.7600000000000002</v>
      </c>
      <c r="E98" s="39">
        <v>2.35</v>
      </c>
      <c r="F98" s="21">
        <v>100</v>
      </c>
      <c r="G98" s="42">
        <v>2</v>
      </c>
      <c r="H98" s="36">
        <f>E98*KEZDŐLAP!$D$17</f>
        <v>940</v>
      </c>
      <c r="I98" s="41">
        <f>KEZDŐLAP!$E$21*H98</f>
        <v>940</v>
      </c>
    </row>
    <row r="99" spans="1:9" x14ac:dyDescent="0.2">
      <c r="A99" t="s">
        <v>14</v>
      </c>
      <c r="B99" t="s">
        <v>41</v>
      </c>
      <c r="C99" s="38" t="s">
        <v>42</v>
      </c>
      <c r="D99" s="35">
        <v>4.016</v>
      </c>
      <c r="E99" s="39">
        <v>2.5099999999999998</v>
      </c>
      <c r="F99" s="21">
        <v>100</v>
      </c>
      <c r="G99" s="42">
        <v>2</v>
      </c>
      <c r="H99" s="36">
        <f>E99*KEZDŐLAP!$D$17</f>
        <v>1003.9999999999999</v>
      </c>
      <c r="I99" s="41">
        <f>KEZDŐLAP!$E$21*H99</f>
        <v>1003.9999999999999</v>
      </c>
    </row>
    <row r="100" spans="1:9" x14ac:dyDescent="0.2">
      <c r="A100" t="s">
        <v>14</v>
      </c>
      <c r="B100" t="s">
        <v>43</v>
      </c>
      <c r="C100" s="38" t="s">
        <v>44</v>
      </c>
      <c r="D100" s="35">
        <v>4.016</v>
      </c>
      <c r="E100" s="39">
        <v>2.5099999999999998</v>
      </c>
      <c r="F100" s="21">
        <v>100</v>
      </c>
      <c r="G100" s="42">
        <v>2</v>
      </c>
      <c r="H100" s="36">
        <f>E100*KEZDŐLAP!$D$17</f>
        <v>1003.9999999999999</v>
      </c>
      <c r="I100" s="41">
        <f>KEZDŐLAP!$E$21*H100</f>
        <v>1003.9999999999999</v>
      </c>
    </row>
    <row r="101" spans="1:9" x14ac:dyDescent="0.2">
      <c r="A101" t="s">
        <v>14</v>
      </c>
      <c r="B101" t="s">
        <v>45</v>
      </c>
      <c r="C101" s="38" t="s">
        <v>46</v>
      </c>
      <c r="D101" s="35">
        <v>4.016</v>
      </c>
      <c r="E101" s="39">
        <v>2.5099999999999998</v>
      </c>
      <c r="F101" s="21">
        <v>100</v>
      </c>
      <c r="G101" s="42">
        <v>2</v>
      </c>
      <c r="H101" s="36">
        <f>E101*KEZDŐLAP!$D$17</f>
        <v>1003.9999999999999</v>
      </c>
      <c r="I101" s="41">
        <f>KEZDŐLAP!$E$21*H101</f>
        <v>1003.9999999999999</v>
      </c>
    </row>
    <row r="102" spans="1:9" x14ac:dyDescent="0.2">
      <c r="A102" t="s">
        <v>14</v>
      </c>
      <c r="B102" t="s">
        <v>47</v>
      </c>
      <c r="C102" s="38" t="s">
        <v>48</v>
      </c>
      <c r="D102" s="35">
        <v>4.016</v>
      </c>
      <c r="E102" s="39">
        <v>2.5099999999999998</v>
      </c>
      <c r="F102" s="21">
        <v>100</v>
      </c>
      <c r="G102" s="42">
        <v>2</v>
      </c>
      <c r="H102" s="36">
        <f>E102*KEZDŐLAP!$D$17</f>
        <v>1003.9999999999999</v>
      </c>
      <c r="I102" s="41">
        <f>KEZDŐLAP!$E$21*H102</f>
        <v>1003.9999999999999</v>
      </c>
    </row>
    <row r="103" spans="1:9" x14ac:dyDescent="0.2">
      <c r="A103" t="s">
        <v>14</v>
      </c>
      <c r="B103" t="s">
        <v>1664</v>
      </c>
      <c r="C103" s="38" t="s">
        <v>1638</v>
      </c>
      <c r="D103" s="35">
        <v>9.7439999999999998</v>
      </c>
      <c r="E103" s="39">
        <v>6.09</v>
      </c>
      <c r="F103" s="21">
        <v>100</v>
      </c>
      <c r="G103" s="42">
        <v>2</v>
      </c>
      <c r="H103" s="36">
        <f>E103*KEZDŐLAP!$D$17</f>
        <v>2436</v>
      </c>
      <c r="I103" s="41">
        <f>KEZDŐLAP!$E$21*H103</f>
        <v>2436</v>
      </c>
    </row>
    <row r="104" spans="1:9" x14ac:dyDescent="0.2">
      <c r="A104" t="s">
        <v>14</v>
      </c>
      <c r="B104" t="s">
        <v>256</v>
      </c>
      <c r="C104" s="38" t="s">
        <v>257</v>
      </c>
      <c r="D104" s="35">
        <v>16.832000000000001</v>
      </c>
      <c r="E104" s="39">
        <v>10.52</v>
      </c>
      <c r="F104" s="21">
        <v>50</v>
      </c>
      <c r="G104" s="42">
        <v>2</v>
      </c>
      <c r="H104" s="36">
        <f>E104*KEZDŐLAP!$D$17</f>
        <v>4208</v>
      </c>
      <c r="I104" s="41">
        <f>KEZDŐLAP!$E$21*H104</f>
        <v>4208</v>
      </c>
    </row>
    <row r="105" spans="1:9" x14ac:dyDescent="0.2">
      <c r="A105" t="s">
        <v>14</v>
      </c>
      <c r="B105" t="s">
        <v>258</v>
      </c>
      <c r="C105" s="38" t="s">
        <v>259</v>
      </c>
      <c r="D105" s="35">
        <v>16.832000000000001</v>
      </c>
      <c r="E105" s="39">
        <v>10.52</v>
      </c>
      <c r="F105" s="21">
        <v>50</v>
      </c>
      <c r="G105" s="42">
        <v>2</v>
      </c>
      <c r="H105" s="36">
        <f>E105*KEZDŐLAP!$D$17</f>
        <v>4208</v>
      </c>
      <c r="I105" s="41">
        <f>KEZDŐLAP!$E$21*H105</f>
        <v>4208</v>
      </c>
    </row>
    <row r="106" spans="1:9" x14ac:dyDescent="0.2">
      <c r="A106" t="s">
        <v>14</v>
      </c>
      <c r="B106" t="s">
        <v>260</v>
      </c>
      <c r="C106" s="38" t="s">
        <v>261</v>
      </c>
      <c r="D106" s="35">
        <v>16.832000000000001</v>
      </c>
      <c r="E106" s="39">
        <v>10.52</v>
      </c>
      <c r="F106" s="21">
        <v>50</v>
      </c>
      <c r="G106" s="42">
        <v>2</v>
      </c>
      <c r="H106" s="36">
        <f>E106*KEZDŐLAP!$D$17</f>
        <v>4208</v>
      </c>
      <c r="I106" s="41">
        <f>KEZDŐLAP!$E$21*H106</f>
        <v>4208</v>
      </c>
    </row>
    <row r="107" spans="1:9" x14ac:dyDescent="0.2">
      <c r="A107" t="s">
        <v>14</v>
      </c>
      <c r="B107" t="s">
        <v>1681</v>
      </c>
      <c r="C107" s="38">
        <v>162900</v>
      </c>
      <c r="D107" s="35">
        <v>0.67200000000000004</v>
      </c>
      <c r="E107" s="39">
        <v>0.42</v>
      </c>
      <c r="F107" s="21">
        <v>1</v>
      </c>
      <c r="G107" s="42">
        <v>2</v>
      </c>
      <c r="H107" s="36">
        <f>E107*KEZDŐLAP!$D$17</f>
        <v>168</v>
      </c>
      <c r="I107" s="41">
        <f>KEZDŐLAP!$E$21*H107</f>
        <v>168</v>
      </c>
    </row>
    <row r="108" spans="1:9" x14ac:dyDescent="0.2">
      <c r="A108" t="s">
        <v>14</v>
      </c>
      <c r="B108" t="s">
        <v>49</v>
      </c>
      <c r="C108" s="38">
        <v>462237</v>
      </c>
      <c r="D108" s="35">
        <v>1.1359999999999999</v>
      </c>
      <c r="E108" s="39">
        <v>0.71</v>
      </c>
      <c r="F108" s="21">
        <v>1</v>
      </c>
      <c r="G108" s="42">
        <v>2</v>
      </c>
      <c r="H108" s="36">
        <f>E108*KEZDŐLAP!$D$17</f>
        <v>284</v>
      </c>
      <c r="I108" s="41">
        <f>KEZDŐLAP!$E$21*H108</f>
        <v>284</v>
      </c>
    </row>
    <row r="109" spans="1:9" x14ac:dyDescent="0.2">
      <c r="A109" t="s">
        <v>14</v>
      </c>
      <c r="B109" t="s">
        <v>50</v>
      </c>
      <c r="C109" s="38" t="s">
        <v>51</v>
      </c>
      <c r="D109" s="35">
        <v>2.4320000000000004</v>
      </c>
      <c r="E109" s="39">
        <v>1.52</v>
      </c>
      <c r="F109" s="21">
        <v>10</v>
      </c>
      <c r="G109" s="42">
        <v>2</v>
      </c>
      <c r="H109" s="36">
        <f>E109*KEZDŐLAP!$D$17</f>
        <v>608</v>
      </c>
      <c r="I109" s="41">
        <f>KEZDŐLAP!$E$21*H109</f>
        <v>608</v>
      </c>
    </row>
    <row r="110" spans="1:9" x14ac:dyDescent="0.2">
      <c r="A110" t="s">
        <v>14</v>
      </c>
      <c r="B110" t="s">
        <v>156</v>
      </c>
      <c r="C110" s="38" t="s">
        <v>157</v>
      </c>
      <c r="D110" s="35">
        <v>1.552</v>
      </c>
      <c r="E110" s="39">
        <v>0.97</v>
      </c>
      <c r="F110" s="21" t="s">
        <v>1577</v>
      </c>
      <c r="G110" s="42">
        <v>2</v>
      </c>
      <c r="H110" s="36">
        <f>E110*KEZDŐLAP!$D$17</f>
        <v>388</v>
      </c>
      <c r="I110" s="41">
        <f>KEZDŐLAP!$E$21*H110</f>
        <v>388</v>
      </c>
    </row>
    <row r="111" spans="1:9" x14ac:dyDescent="0.2">
      <c r="A111" t="s">
        <v>14</v>
      </c>
      <c r="B111" t="s">
        <v>158</v>
      </c>
      <c r="C111" s="38" t="s">
        <v>159</v>
      </c>
      <c r="D111" s="35">
        <v>3.6960000000000002</v>
      </c>
      <c r="E111" s="39">
        <v>2.31</v>
      </c>
      <c r="F111" s="21">
        <v>50</v>
      </c>
      <c r="G111" s="42">
        <v>2</v>
      </c>
      <c r="H111" s="36">
        <f>E111*KEZDŐLAP!$D$17</f>
        <v>924</v>
      </c>
      <c r="I111" s="41">
        <f>KEZDŐLAP!$E$21*H111</f>
        <v>924</v>
      </c>
    </row>
    <row r="112" spans="1:9" x14ac:dyDescent="0.2">
      <c r="A112" t="s">
        <v>14</v>
      </c>
      <c r="B112" t="s">
        <v>160</v>
      </c>
      <c r="C112" s="38" t="s">
        <v>161</v>
      </c>
      <c r="D112" s="35">
        <v>3.8719999999999999</v>
      </c>
      <c r="E112" s="39">
        <v>2.42</v>
      </c>
      <c r="F112" s="21">
        <v>50</v>
      </c>
      <c r="G112" s="42">
        <v>2</v>
      </c>
      <c r="H112" s="36">
        <f>E112*KEZDŐLAP!$D$17</f>
        <v>968</v>
      </c>
      <c r="I112" s="41">
        <f>KEZDŐLAP!$E$21*H112</f>
        <v>968</v>
      </c>
    </row>
    <row r="113" spans="1:9" x14ac:dyDescent="0.2">
      <c r="A113" t="s">
        <v>14</v>
      </c>
      <c r="B113" t="s">
        <v>162</v>
      </c>
      <c r="C113" s="38" t="s">
        <v>163</v>
      </c>
      <c r="D113" s="35">
        <v>3.1680000000000001</v>
      </c>
      <c r="E113" s="39">
        <v>1.98</v>
      </c>
      <c r="F113" s="21">
        <v>50</v>
      </c>
      <c r="G113" s="42">
        <v>2</v>
      </c>
      <c r="H113" s="36">
        <f>E113*KEZDŐLAP!$D$17</f>
        <v>792</v>
      </c>
      <c r="I113" s="41">
        <f>KEZDŐLAP!$E$21*H113</f>
        <v>792</v>
      </c>
    </row>
    <row r="114" spans="1:9" x14ac:dyDescent="0.2">
      <c r="A114" t="s">
        <v>14</v>
      </c>
      <c r="B114" t="s">
        <v>164</v>
      </c>
      <c r="C114" s="38" t="s">
        <v>165</v>
      </c>
      <c r="D114" s="35">
        <v>19.504000000000001</v>
      </c>
      <c r="E114" s="39">
        <v>12.19</v>
      </c>
      <c r="F114" s="21">
        <v>25</v>
      </c>
      <c r="G114" s="42">
        <v>2</v>
      </c>
      <c r="H114" s="36">
        <f>E114*KEZDŐLAP!$D$17</f>
        <v>4876</v>
      </c>
      <c r="I114" s="41">
        <f>KEZDŐLAP!$E$21*H114</f>
        <v>4876</v>
      </c>
    </row>
    <row r="115" spans="1:9" x14ac:dyDescent="0.2">
      <c r="A115" t="s">
        <v>14</v>
      </c>
      <c r="B115" t="s">
        <v>1672</v>
      </c>
      <c r="C115" s="38" t="s">
        <v>1865</v>
      </c>
      <c r="D115" s="35">
        <v>23.840000000000003</v>
      </c>
      <c r="E115" s="39">
        <v>14.9</v>
      </c>
      <c r="F115" s="21">
        <v>25</v>
      </c>
      <c r="G115" s="42">
        <v>2</v>
      </c>
      <c r="H115" s="36">
        <f>E115*KEZDŐLAP!$D$17</f>
        <v>5960</v>
      </c>
      <c r="I115" s="41">
        <f>KEZDŐLAP!$E$21*H115</f>
        <v>5960</v>
      </c>
    </row>
    <row r="116" spans="1:9" x14ac:dyDescent="0.2">
      <c r="A116" t="s">
        <v>14</v>
      </c>
      <c r="B116" t="s">
        <v>166</v>
      </c>
      <c r="C116" s="38" t="s">
        <v>167</v>
      </c>
      <c r="D116" s="35">
        <v>7.8719999999999999</v>
      </c>
      <c r="E116" s="39">
        <v>4.92</v>
      </c>
      <c r="F116" s="21">
        <v>50</v>
      </c>
      <c r="G116" s="42">
        <v>2</v>
      </c>
      <c r="H116" s="36">
        <f>E116*KEZDŐLAP!$D$17</f>
        <v>1968</v>
      </c>
      <c r="I116" s="41">
        <f>KEZDŐLAP!$E$21*H116</f>
        <v>1968</v>
      </c>
    </row>
    <row r="117" spans="1:9" x14ac:dyDescent="0.2">
      <c r="A117" t="s">
        <v>14</v>
      </c>
      <c r="B117" t="s">
        <v>1665</v>
      </c>
      <c r="C117" s="38" t="s">
        <v>1639</v>
      </c>
      <c r="D117" s="35">
        <v>26.256</v>
      </c>
      <c r="E117" s="39">
        <v>16.41</v>
      </c>
      <c r="F117" s="21">
        <v>50</v>
      </c>
      <c r="G117" s="42">
        <v>2</v>
      </c>
      <c r="H117" s="36">
        <f>E117*KEZDŐLAP!$D$17</f>
        <v>6564</v>
      </c>
      <c r="I117" s="41">
        <f>KEZDŐLAP!$E$21*H117</f>
        <v>6564</v>
      </c>
    </row>
    <row r="118" spans="1:9" x14ac:dyDescent="0.2">
      <c r="A118" t="s">
        <v>14</v>
      </c>
      <c r="B118" t="s">
        <v>168</v>
      </c>
      <c r="C118" s="38">
        <v>437400</v>
      </c>
      <c r="D118" s="35">
        <v>1.2000000000000002</v>
      </c>
      <c r="E118" s="39">
        <v>0.75</v>
      </c>
      <c r="F118" s="21">
        <v>1</v>
      </c>
      <c r="G118" s="42">
        <v>2</v>
      </c>
      <c r="H118" s="36">
        <f>E118*KEZDŐLAP!$D$17</f>
        <v>300</v>
      </c>
      <c r="I118" s="41">
        <f>KEZDŐLAP!$E$21*H118</f>
        <v>300</v>
      </c>
    </row>
    <row r="119" spans="1:9" x14ac:dyDescent="0.2">
      <c r="A119" t="s">
        <v>14</v>
      </c>
      <c r="B119" t="s">
        <v>169</v>
      </c>
      <c r="C119" s="38" t="s">
        <v>170</v>
      </c>
      <c r="D119" s="35">
        <v>2.3199999999999998</v>
      </c>
      <c r="E119" s="39">
        <v>1.45</v>
      </c>
      <c r="F119" s="21">
        <v>10</v>
      </c>
      <c r="G119" s="42">
        <v>2</v>
      </c>
      <c r="H119" s="36">
        <f>E119*KEZDŐLAP!$D$17</f>
        <v>580</v>
      </c>
      <c r="I119" s="41">
        <f>KEZDŐLAP!$E$21*H119</f>
        <v>580</v>
      </c>
    </row>
    <row r="120" spans="1:9" x14ac:dyDescent="0.2">
      <c r="A120" t="s">
        <v>14</v>
      </c>
      <c r="B120" t="s">
        <v>171</v>
      </c>
      <c r="C120" s="38" t="s">
        <v>172</v>
      </c>
      <c r="D120" s="35">
        <v>10.944000000000001</v>
      </c>
      <c r="E120" s="39">
        <v>6.84</v>
      </c>
      <c r="F120" s="21">
        <v>50</v>
      </c>
      <c r="G120" s="42">
        <v>2</v>
      </c>
      <c r="H120" s="36">
        <f>E120*KEZDŐLAP!$D$17</f>
        <v>2736</v>
      </c>
      <c r="I120" s="41">
        <f>KEZDŐLAP!$E$21*H120</f>
        <v>2736</v>
      </c>
    </row>
    <row r="121" spans="1:9" x14ac:dyDescent="0.2">
      <c r="A121" t="s">
        <v>14</v>
      </c>
      <c r="B121" t="s">
        <v>173</v>
      </c>
      <c r="C121" s="38" t="s">
        <v>174</v>
      </c>
      <c r="D121" s="35">
        <v>15.056000000000001</v>
      </c>
      <c r="E121" s="39">
        <v>9.41</v>
      </c>
      <c r="F121" s="21">
        <v>50</v>
      </c>
      <c r="G121" s="42">
        <v>2</v>
      </c>
      <c r="H121" s="36">
        <f>E121*KEZDŐLAP!$D$17</f>
        <v>3764</v>
      </c>
      <c r="I121" s="41">
        <f>KEZDŐLAP!$E$21*H121</f>
        <v>3764</v>
      </c>
    </row>
    <row r="122" spans="1:9" x14ac:dyDescent="0.2">
      <c r="A122" t="s">
        <v>14</v>
      </c>
      <c r="B122" t="s">
        <v>175</v>
      </c>
      <c r="C122" s="38" t="s">
        <v>176</v>
      </c>
      <c r="D122" s="35">
        <v>15.056000000000001</v>
      </c>
      <c r="E122" s="39">
        <v>9.41</v>
      </c>
      <c r="F122" s="21">
        <v>50</v>
      </c>
      <c r="G122" s="42">
        <v>2</v>
      </c>
      <c r="H122" s="36">
        <f>E122*KEZDŐLAP!$D$17</f>
        <v>3764</v>
      </c>
      <c r="I122" s="41">
        <f>KEZDŐLAP!$E$21*H122</f>
        <v>3764</v>
      </c>
    </row>
    <row r="123" spans="1:9" x14ac:dyDescent="0.2">
      <c r="A123" t="s">
        <v>14</v>
      </c>
      <c r="B123" t="s">
        <v>177</v>
      </c>
      <c r="C123" s="38" t="s">
        <v>178</v>
      </c>
      <c r="D123" s="35">
        <v>2.1280000000000001</v>
      </c>
      <c r="E123" s="39">
        <v>1.33</v>
      </c>
      <c r="F123" s="21" t="s">
        <v>1577</v>
      </c>
      <c r="G123" s="42">
        <v>2</v>
      </c>
      <c r="H123" s="36">
        <f>E123*KEZDŐLAP!$D$17</f>
        <v>532</v>
      </c>
      <c r="I123" s="41">
        <f>KEZDŐLAP!$E$21*H123</f>
        <v>532</v>
      </c>
    </row>
    <row r="124" spans="1:9" x14ac:dyDescent="0.2">
      <c r="A124" t="s">
        <v>14</v>
      </c>
      <c r="B124" t="s">
        <v>179</v>
      </c>
      <c r="C124" s="38" t="s">
        <v>180</v>
      </c>
      <c r="D124" s="35">
        <v>2.1280000000000001</v>
      </c>
      <c r="E124" s="39">
        <v>1.33</v>
      </c>
      <c r="F124" s="21" t="s">
        <v>1577</v>
      </c>
      <c r="G124" s="42">
        <v>2</v>
      </c>
      <c r="H124" s="36">
        <f>E124*KEZDŐLAP!$D$17</f>
        <v>532</v>
      </c>
      <c r="I124" s="41">
        <f>KEZDŐLAP!$E$21*H124</f>
        <v>532</v>
      </c>
    </row>
    <row r="125" spans="1:9" x14ac:dyDescent="0.2">
      <c r="A125" t="s">
        <v>14</v>
      </c>
      <c r="B125" t="s">
        <v>28</v>
      </c>
      <c r="C125" s="38" t="s">
        <v>181</v>
      </c>
      <c r="D125" s="35">
        <v>2.1280000000000001</v>
      </c>
      <c r="E125" s="39">
        <v>1.33</v>
      </c>
      <c r="F125" s="21" t="s">
        <v>1577</v>
      </c>
      <c r="G125" s="42">
        <v>2</v>
      </c>
      <c r="H125" s="36">
        <f>E125*KEZDŐLAP!$D$17</f>
        <v>532</v>
      </c>
      <c r="I125" s="41">
        <f>KEZDŐLAP!$E$21*H125</f>
        <v>532</v>
      </c>
    </row>
    <row r="126" spans="1:9" x14ac:dyDescent="0.2">
      <c r="A126" t="s">
        <v>14</v>
      </c>
      <c r="B126" t="s">
        <v>182</v>
      </c>
      <c r="C126" s="38" t="s">
        <v>183</v>
      </c>
      <c r="D126" s="35">
        <v>2.1280000000000001</v>
      </c>
      <c r="E126" s="39">
        <v>1.33</v>
      </c>
      <c r="F126" s="21" t="s">
        <v>1577</v>
      </c>
      <c r="G126" s="42">
        <v>2</v>
      </c>
      <c r="H126" s="36">
        <f>E126*KEZDŐLAP!$D$17</f>
        <v>532</v>
      </c>
      <c r="I126" s="41">
        <f>KEZDŐLAP!$E$21*H126</f>
        <v>532</v>
      </c>
    </row>
    <row r="127" spans="1:9" x14ac:dyDescent="0.2">
      <c r="A127" t="s">
        <v>14</v>
      </c>
      <c r="B127" t="s">
        <v>184</v>
      </c>
      <c r="C127" s="38" t="s">
        <v>185</v>
      </c>
      <c r="D127" s="35">
        <v>2.1280000000000001</v>
      </c>
      <c r="E127" s="39">
        <v>1.33</v>
      </c>
      <c r="F127" s="21" t="s">
        <v>1577</v>
      </c>
      <c r="G127" s="42">
        <v>2</v>
      </c>
      <c r="H127" s="36">
        <f>E127*KEZDŐLAP!$D$17</f>
        <v>532</v>
      </c>
      <c r="I127" s="41">
        <f>KEZDŐLAP!$E$21*H127</f>
        <v>532</v>
      </c>
    </row>
    <row r="128" spans="1:9" x14ac:dyDescent="0.2">
      <c r="A128" t="s">
        <v>14</v>
      </c>
      <c r="B128" t="s">
        <v>186</v>
      </c>
      <c r="C128" s="38" t="s">
        <v>187</v>
      </c>
      <c r="D128" s="35">
        <v>2.1280000000000001</v>
      </c>
      <c r="E128" s="39">
        <v>1.33</v>
      </c>
      <c r="F128" s="21" t="s">
        <v>1577</v>
      </c>
      <c r="G128" s="42">
        <v>2</v>
      </c>
      <c r="H128" s="36">
        <f>E128*KEZDŐLAP!$D$17</f>
        <v>532</v>
      </c>
      <c r="I128" s="41">
        <f>KEZDŐLAP!$E$21*H128</f>
        <v>532</v>
      </c>
    </row>
    <row r="129" spans="1:9" x14ac:dyDescent="0.2">
      <c r="A129" t="s">
        <v>14</v>
      </c>
      <c r="B129" t="s">
        <v>188</v>
      </c>
      <c r="C129" s="38" t="s">
        <v>189</v>
      </c>
      <c r="D129" s="35">
        <v>2.1280000000000001</v>
      </c>
      <c r="E129" s="39">
        <v>1.33</v>
      </c>
      <c r="F129" s="21" t="s">
        <v>1577</v>
      </c>
      <c r="G129" s="42">
        <v>2</v>
      </c>
      <c r="H129" s="36">
        <f>E129*KEZDŐLAP!$D$17</f>
        <v>532</v>
      </c>
      <c r="I129" s="41">
        <f>KEZDŐLAP!$E$21*H129</f>
        <v>532</v>
      </c>
    </row>
    <row r="130" spans="1:9" x14ac:dyDescent="0.2">
      <c r="A130" t="s">
        <v>14</v>
      </c>
      <c r="B130" t="s">
        <v>190</v>
      </c>
      <c r="C130" s="38">
        <v>66012</v>
      </c>
      <c r="D130" s="35">
        <v>0.20800000000000002</v>
      </c>
      <c r="E130" s="39">
        <v>0.13</v>
      </c>
      <c r="F130" s="21" t="s">
        <v>1577</v>
      </c>
      <c r="G130" s="42">
        <v>2</v>
      </c>
      <c r="H130" s="36">
        <f>E130*KEZDŐLAP!$D$17</f>
        <v>52</v>
      </c>
      <c r="I130" s="41">
        <f>KEZDŐLAP!$E$21*H130</f>
        <v>52</v>
      </c>
    </row>
    <row r="131" spans="1:9" x14ac:dyDescent="0.2">
      <c r="A131" t="s">
        <v>14</v>
      </c>
      <c r="B131" t="s">
        <v>191</v>
      </c>
      <c r="C131" s="38">
        <v>66013</v>
      </c>
      <c r="D131" s="35">
        <v>0.20800000000000002</v>
      </c>
      <c r="E131" s="39">
        <v>0.13</v>
      </c>
      <c r="F131" s="21" t="s">
        <v>1577</v>
      </c>
      <c r="G131" s="42">
        <v>2</v>
      </c>
      <c r="H131" s="36">
        <f>E131*KEZDŐLAP!$D$17</f>
        <v>52</v>
      </c>
      <c r="I131" s="41">
        <f>KEZDŐLAP!$E$21*H131</f>
        <v>52</v>
      </c>
    </row>
    <row r="132" spans="1:9" x14ac:dyDescent="0.2">
      <c r="A132" t="s">
        <v>15</v>
      </c>
      <c r="B132" t="s">
        <v>282</v>
      </c>
      <c r="C132" s="38" t="s">
        <v>283</v>
      </c>
      <c r="D132" s="35">
        <v>13.008000000000003</v>
      </c>
      <c r="E132" s="39">
        <v>8.1300000000000008</v>
      </c>
      <c r="F132" s="21">
        <v>10</v>
      </c>
      <c r="G132" s="42">
        <v>2</v>
      </c>
      <c r="H132" s="36">
        <f>E132*KEZDŐLAP!$D$17</f>
        <v>3252.0000000000005</v>
      </c>
      <c r="I132" s="41">
        <f>KEZDŐLAP!$E$21*H132</f>
        <v>3252.0000000000005</v>
      </c>
    </row>
    <row r="133" spans="1:9" x14ac:dyDescent="0.2">
      <c r="A133" t="s">
        <v>15</v>
      </c>
      <c r="B133" t="s">
        <v>284</v>
      </c>
      <c r="C133" s="38" t="s">
        <v>285</v>
      </c>
      <c r="D133" s="35">
        <v>13.008000000000003</v>
      </c>
      <c r="E133" s="39">
        <v>8.1300000000000008</v>
      </c>
      <c r="F133" s="21">
        <v>10</v>
      </c>
      <c r="G133" s="42">
        <v>2</v>
      </c>
      <c r="H133" s="36">
        <f>E133*KEZDŐLAP!$D$17</f>
        <v>3252.0000000000005</v>
      </c>
      <c r="I133" s="41">
        <f>KEZDŐLAP!$E$21*H133</f>
        <v>3252.0000000000005</v>
      </c>
    </row>
    <row r="134" spans="1:9" x14ac:dyDescent="0.2">
      <c r="A134" t="s">
        <v>15</v>
      </c>
      <c r="B134" t="s">
        <v>286</v>
      </c>
      <c r="C134" s="38" t="s">
        <v>287</v>
      </c>
      <c r="D134" s="35">
        <v>13.008000000000003</v>
      </c>
      <c r="E134" s="39">
        <v>8.1300000000000008</v>
      </c>
      <c r="F134" s="21">
        <v>10</v>
      </c>
      <c r="G134" s="42">
        <v>2</v>
      </c>
      <c r="H134" s="36">
        <f>E134*KEZDŐLAP!$D$17</f>
        <v>3252.0000000000005</v>
      </c>
      <c r="I134" s="41">
        <f>KEZDŐLAP!$E$21*H134</f>
        <v>3252.0000000000005</v>
      </c>
    </row>
    <row r="135" spans="1:9" x14ac:dyDescent="0.2">
      <c r="A135" t="s">
        <v>15</v>
      </c>
      <c r="B135" t="s">
        <v>288</v>
      </c>
      <c r="C135" s="38" t="s">
        <v>289</v>
      </c>
      <c r="D135" s="35">
        <v>13.008000000000003</v>
      </c>
      <c r="E135" s="39">
        <v>8.1300000000000008</v>
      </c>
      <c r="F135" s="21">
        <v>10</v>
      </c>
      <c r="G135" s="42">
        <v>2</v>
      </c>
      <c r="H135" s="36">
        <f>E135*KEZDŐLAP!$D$17</f>
        <v>3252.0000000000005</v>
      </c>
      <c r="I135" s="41">
        <f>KEZDŐLAP!$E$21*H135</f>
        <v>3252.0000000000005</v>
      </c>
    </row>
    <row r="136" spans="1:9" x14ac:dyDescent="0.2">
      <c r="A136" t="s">
        <v>15</v>
      </c>
      <c r="B136" t="s">
        <v>290</v>
      </c>
      <c r="C136" s="38" t="s">
        <v>291</v>
      </c>
      <c r="D136" s="35">
        <v>13.008000000000003</v>
      </c>
      <c r="E136" s="39">
        <v>8.1300000000000008</v>
      </c>
      <c r="F136" s="21">
        <v>10</v>
      </c>
      <c r="G136" s="42">
        <v>2</v>
      </c>
      <c r="H136" s="36">
        <f>E136*KEZDŐLAP!$D$17</f>
        <v>3252.0000000000005</v>
      </c>
      <c r="I136" s="41">
        <f>KEZDŐLAP!$E$21*H136</f>
        <v>3252.0000000000005</v>
      </c>
    </row>
    <row r="137" spans="1:9" x14ac:dyDescent="0.2">
      <c r="A137" t="s">
        <v>15</v>
      </c>
      <c r="B137" t="s">
        <v>292</v>
      </c>
      <c r="C137" s="38" t="s">
        <v>293</v>
      </c>
      <c r="D137" s="35">
        <v>13.008000000000003</v>
      </c>
      <c r="E137" s="39">
        <v>8.1300000000000008</v>
      </c>
      <c r="F137" s="21">
        <v>10</v>
      </c>
      <c r="G137" s="42">
        <v>2</v>
      </c>
      <c r="H137" s="36">
        <f>E137*KEZDŐLAP!$D$17</f>
        <v>3252.0000000000005</v>
      </c>
      <c r="I137" s="41">
        <f>KEZDŐLAP!$E$21*H137</f>
        <v>3252.0000000000005</v>
      </c>
    </row>
    <row r="138" spans="1:9" x14ac:dyDescent="0.2">
      <c r="A138" t="s">
        <v>15</v>
      </c>
      <c r="B138" t="s">
        <v>294</v>
      </c>
      <c r="C138" s="38" t="s">
        <v>295</v>
      </c>
      <c r="D138" s="35">
        <v>13.008000000000003</v>
      </c>
      <c r="E138" s="39">
        <v>8.1300000000000008</v>
      </c>
      <c r="F138" s="21">
        <v>10</v>
      </c>
      <c r="G138" s="42">
        <v>2</v>
      </c>
      <c r="H138" s="36">
        <f>E138*KEZDŐLAP!$D$17</f>
        <v>3252.0000000000005</v>
      </c>
      <c r="I138" s="41">
        <f>KEZDŐLAP!$E$21*H138</f>
        <v>3252.0000000000005</v>
      </c>
    </row>
    <row r="139" spans="1:9" x14ac:dyDescent="0.2">
      <c r="A139" t="s">
        <v>15</v>
      </c>
      <c r="B139" t="s">
        <v>296</v>
      </c>
      <c r="C139" s="38" t="s">
        <v>297</v>
      </c>
      <c r="D139" s="35">
        <v>13.008000000000003</v>
      </c>
      <c r="E139" s="39">
        <v>8.1300000000000008</v>
      </c>
      <c r="F139" s="21">
        <v>10</v>
      </c>
      <c r="G139" s="42">
        <v>2</v>
      </c>
      <c r="H139" s="36">
        <f>E139*KEZDŐLAP!$D$17</f>
        <v>3252.0000000000005</v>
      </c>
      <c r="I139" s="41">
        <f>KEZDŐLAP!$E$21*H139</f>
        <v>3252.0000000000005</v>
      </c>
    </row>
    <row r="140" spans="1:9" x14ac:dyDescent="0.2">
      <c r="A140" t="s">
        <v>15</v>
      </c>
      <c r="B140" t="s">
        <v>298</v>
      </c>
      <c r="C140" s="38" t="s">
        <v>299</v>
      </c>
      <c r="D140" s="35">
        <v>13.008000000000003</v>
      </c>
      <c r="E140" s="39">
        <v>8.1300000000000008</v>
      </c>
      <c r="F140" s="21">
        <v>10</v>
      </c>
      <c r="G140" s="42">
        <v>2</v>
      </c>
      <c r="H140" s="36">
        <f>E140*KEZDŐLAP!$D$17</f>
        <v>3252.0000000000005</v>
      </c>
      <c r="I140" s="41">
        <f>KEZDŐLAP!$E$21*H140</f>
        <v>3252.0000000000005</v>
      </c>
    </row>
    <row r="141" spans="1:9" x14ac:dyDescent="0.2">
      <c r="A141" t="s">
        <v>15</v>
      </c>
      <c r="B141" t="s">
        <v>300</v>
      </c>
      <c r="C141" s="38" t="s">
        <v>301</v>
      </c>
      <c r="D141" s="35">
        <v>13.008000000000003</v>
      </c>
      <c r="E141" s="39">
        <v>8.1300000000000008</v>
      </c>
      <c r="F141" s="21">
        <v>10</v>
      </c>
      <c r="G141" s="42">
        <v>2</v>
      </c>
      <c r="H141" s="36">
        <f>E141*KEZDŐLAP!$D$17</f>
        <v>3252.0000000000005</v>
      </c>
      <c r="I141" s="41">
        <f>KEZDŐLAP!$E$21*H141</f>
        <v>3252.0000000000005</v>
      </c>
    </row>
    <row r="142" spans="1:9" x14ac:dyDescent="0.2">
      <c r="A142" t="s">
        <v>15</v>
      </c>
      <c r="B142" t="s">
        <v>302</v>
      </c>
      <c r="C142" s="38" t="s">
        <v>303</v>
      </c>
      <c r="D142" s="35">
        <v>13.008000000000003</v>
      </c>
      <c r="E142" s="39">
        <v>8.1300000000000008</v>
      </c>
      <c r="F142" s="21">
        <v>10</v>
      </c>
      <c r="G142" s="42">
        <v>2</v>
      </c>
      <c r="H142" s="36">
        <f>E142*KEZDŐLAP!$D$17</f>
        <v>3252.0000000000005</v>
      </c>
      <c r="I142" s="41">
        <f>KEZDŐLAP!$E$21*H142</f>
        <v>3252.0000000000005</v>
      </c>
    </row>
    <row r="143" spans="1:9" x14ac:dyDescent="0.2">
      <c r="A143" t="s">
        <v>15</v>
      </c>
      <c r="B143" t="s">
        <v>304</v>
      </c>
      <c r="C143" s="38" t="s">
        <v>305</v>
      </c>
      <c r="D143" s="35">
        <v>13.008000000000003</v>
      </c>
      <c r="E143" s="39">
        <v>8.1300000000000008</v>
      </c>
      <c r="F143" s="21">
        <v>10</v>
      </c>
      <c r="G143" s="42">
        <v>2</v>
      </c>
      <c r="H143" s="36">
        <f>E143*KEZDŐLAP!$D$17</f>
        <v>3252.0000000000005</v>
      </c>
      <c r="I143" s="41">
        <f>KEZDŐLAP!$E$21*H143</f>
        <v>3252.0000000000005</v>
      </c>
    </row>
    <row r="144" spans="1:9" x14ac:dyDescent="0.2">
      <c r="A144" t="s">
        <v>15</v>
      </c>
      <c r="B144" t="s">
        <v>306</v>
      </c>
      <c r="C144" s="38" t="s">
        <v>307</v>
      </c>
      <c r="D144" s="35">
        <v>13.008000000000003</v>
      </c>
      <c r="E144" s="39">
        <v>8.1300000000000008</v>
      </c>
      <c r="F144" s="21">
        <v>10</v>
      </c>
      <c r="G144" s="42">
        <v>2</v>
      </c>
      <c r="H144" s="36">
        <f>E144*KEZDŐLAP!$D$17</f>
        <v>3252.0000000000005</v>
      </c>
      <c r="I144" s="41">
        <f>KEZDŐLAP!$E$21*H144</f>
        <v>3252.0000000000005</v>
      </c>
    </row>
    <row r="145" spans="1:9" x14ac:dyDescent="0.2">
      <c r="A145" t="s">
        <v>15</v>
      </c>
      <c r="B145" t="s">
        <v>308</v>
      </c>
      <c r="C145" s="38" t="s">
        <v>309</v>
      </c>
      <c r="D145" s="35">
        <v>13.008000000000003</v>
      </c>
      <c r="E145" s="39">
        <v>8.1300000000000008</v>
      </c>
      <c r="F145" s="21">
        <v>10</v>
      </c>
      <c r="G145" s="42">
        <v>2</v>
      </c>
      <c r="H145" s="36">
        <f>E145*KEZDŐLAP!$D$17</f>
        <v>3252.0000000000005</v>
      </c>
      <c r="I145" s="41">
        <f>KEZDŐLAP!$E$21*H145</f>
        <v>3252.0000000000005</v>
      </c>
    </row>
    <row r="146" spans="1:9" x14ac:dyDescent="0.2">
      <c r="A146" t="s">
        <v>15</v>
      </c>
      <c r="B146" t="s">
        <v>310</v>
      </c>
      <c r="C146" s="38" t="s">
        <v>311</v>
      </c>
      <c r="D146" s="35">
        <v>13.008000000000003</v>
      </c>
      <c r="E146" s="39">
        <v>8.1300000000000008</v>
      </c>
      <c r="F146" s="21">
        <v>10</v>
      </c>
      <c r="G146" s="42">
        <v>2</v>
      </c>
      <c r="H146" s="36">
        <f>E146*KEZDŐLAP!$D$17</f>
        <v>3252.0000000000005</v>
      </c>
      <c r="I146" s="41">
        <f>KEZDŐLAP!$E$21*H146</f>
        <v>3252.0000000000005</v>
      </c>
    </row>
    <row r="147" spans="1:9" x14ac:dyDescent="0.2">
      <c r="A147" t="s">
        <v>15</v>
      </c>
      <c r="B147" t="s">
        <v>312</v>
      </c>
      <c r="C147" s="38" t="s">
        <v>313</v>
      </c>
      <c r="D147" s="35">
        <v>13.008000000000003</v>
      </c>
      <c r="E147" s="39">
        <v>8.1300000000000008</v>
      </c>
      <c r="F147" s="21">
        <v>10</v>
      </c>
      <c r="G147" s="42">
        <v>2</v>
      </c>
      <c r="H147" s="36">
        <f>E147*KEZDŐLAP!$D$17</f>
        <v>3252.0000000000005</v>
      </c>
      <c r="I147" s="41">
        <f>KEZDŐLAP!$E$21*H147</f>
        <v>3252.0000000000005</v>
      </c>
    </row>
    <row r="148" spans="1:9" x14ac:dyDescent="0.2">
      <c r="A148" t="s">
        <v>15</v>
      </c>
      <c r="B148" t="s">
        <v>314</v>
      </c>
      <c r="C148" s="38" t="s">
        <v>315</v>
      </c>
      <c r="D148" s="35">
        <v>13.008000000000003</v>
      </c>
      <c r="E148" s="39">
        <v>8.1300000000000008</v>
      </c>
      <c r="F148" s="21">
        <v>10</v>
      </c>
      <c r="G148" s="42">
        <v>2</v>
      </c>
      <c r="H148" s="36">
        <f>E148*KEZDŐLAP!$D$17</f>
        <v>3252.0000000000005</v>
      </c>
      <c r="I148" s="41">
        <f>KEZDŐLAP!$E$21*H148</f>
        <v>3252.0000000000005</v>
      </c>
    </row>
    <row r="149" spans="1:9" x14ac:dyDescent="0.2">
      <c r="A149" t="s">
        <v>15</v>
      </c>
      <c r="B149" t="s">
        <v>316</v>
      </c>
      <c r="C149" s="38" t="s">
        <v>317</v>
      </c>
      <c r="D149" s="35">
        <v>13.008000000000003</v>
      </c>
      <c r="E149" s="39">
        <v>8.1300000000000008</v>
      </c>
      <c r="F149" s="21">
        <v>10</v>
      </c>
      <c r="G149" s="42">
        <v>2</v>
      </c>
      <c r="H149" s="36">
        <f>E149*KEZDŐLAP!$D$17</f>
        <v>3252.0000000000005</v>
      </c>
      <c r="I149" s="41">
        <f>KEZDŐLAP!$E$21*H149</f>
        <v>3252.0000000000005</v>
      </c>
    </row>
    <row r="150" spans="1:9" x14ac:dyDescent="0.2">
      <c r="A150" t="s">
        <v>15</v>
      </c>
      <c r="B150" t="s">
        <v>318</v>
      </c>
      <c r="C150" s="38" t="s">
        <v>319</v>
      </c>
      <c r="D150" s="35">
        <v>13.008000000000003</v>
      </c>
      <c r="E150" s="39">
        <v>8.1300000000000008</v>
      </c>
      <c r="F150" s="21">
        <v>10</v>
      </c>
      <c r="G150" s="42">
        <v>2</v>
      </c>
      <c r="H150" s="36">
        <f>E150*KEZDŐLAP!$D$17</f>
        <v>3252.0000000000005</v>
      </c>
      <c r="I150" s="41">
        <f>KEZDŐLAP!$E$21*H150</f>
        <v>3252.0000000000005</v>
      </c>
    </row>
    <row r="151" spans="1:9" x14ac:dyDescent="0.2">
      <c r="A151" t="s">
        <v>15</v>
      </c>
      <c r="B151" t="s">
        <v>320</v>
      </c>
      <c r="C151" s="38" t="s">
        <v>321</v>
      </c>
      <c r="D151" s="35">
        <v>1.7600000000000002</v>
      </c>
      <c r="E151" s="39">
        <v>1.1000000000000001</v>
      </c>
      <c r="F151" s="21">
        <v>1</v>
      </c>
      <c r="G151" s="42">
        <v>2</v>
      </c>
      <c r="H151" s="36">
        <f>E151*KEZDŐLAP!$D$17</f>
        <v>440.00000000000006</v>
      </c>
      <c r="I151" s="41">
        <f>KEZDŐLAP!$E$21*H151</f>
        <v>440.00000000000006</v>
      </c>
    </row>
    <row r="152" spans="1:9" x14ac:dyDescent="0.2">
      <c r="A152" t="s">
        <v>15</v>
      </c>
      <c r="B152" t="s">
        <v>322</v>
      </c>
      <c r="C152" s="38">
        <v>53837</v>
      </c>
      <c r="D152" s="35">
        <v>57.84</v>
      </c>
      <c r="E152" s="39">
        <v>36.15</v>
      </c>
      <c r="F152" s="21">
        <v>1</v>
      </c>
      <c r="G152" s="42">
        <v>2</v>
      </c>
      <c r="H152" s="36">
        <f>E152*KEZDŐLAP!$D$17</f>
        <v>14460</v>
      </c>
      <c r="I152" s="41">
        <f>KEZDŐLAP!$E$21*H152</f>
        <v>14460</v>
      </c>
    </row>
    <row r="153" spans="1:9" x14ac:dyDescent="0.2">
      <c r="A153" t="s">
        <v>15</v>
      </c>
      <c r="B153" t="s">
        <v>1683</v>
      </c>
      <c r="C153" s="38" t="s">
        <v>1682</v>
      </c>
      <c r="D153" s="35">
        <v>3.1360000000000001</v>
      </c>
      <c r="E153" s="39">
        <v>1.96</v>
      </c>
      <c r="F153" s="21">
        <v>1</v>
      </c>
      <c r="G153" s="42">
        <v>2</v>
      </c>
      <c r="H153" s="36">
        <f>E153*KEZDŐLAP!$D$17</f>
        <v>784</v>
      </c>
      <c r="I153" s="41">
        <f>KEZDŐLAP!$E$21*H153</f>
        <v>784</v>
      </c>
    </row>
    <row r="154" spans="1:9" x14ac:dyDescent="0.2">
      <c r="A154" t="s">
        <v>15</v>
      </c>
      <c r="B154" t="s">
        <v>1684</v>
      </c>
      <c r="C154" s="38">
        <v>66000</v>
      </c>
      <c r="D154" s="35">
        <v>0.28799999999999998</v>
      </c>
      <c r="E154" s="39">
        <v>0.18</v>
      </c>
      <c r="F154" s="21">
        <v>50</v>
      </c>
      <c r="G154" s="42">
        <v>2</v>
      </c>
      <c r="H154" s="36">
        <f>E154*KEZDŐLAP!$D$17</f>
        <v>72</v>
      </c>
      <c r="I154" s="41">
        <f>KEZDŐLAP!$E$21*H154</f>
        <v>72</v>
      </c>
    </row>
    <row r="155" spans="1:9" x14ac:dyDescent="0.2">
      <c r="A155" t="s">
        <v>15</v>
      </c>
      <c r="B155" t="s">
        <v>1685</v>
      </c>
      <c r="C155" s="38">
        <v>65999</v>
      </c>
      <c r="D155" s="35">
        <v>0.28799999999999998</v>
      </c>
      <c r="E155" s="39">
        <v>0.18</v>
      </c>
      <c r="F155" s="21">
        <v>50</v>
      </c>
      <c r="G155" s="42">
        <v>2</v>
      </c>
      <c r="H155" s="36">
        <f>E155*KEZDŐLAP!$D$17</f>
        <v>72</v>
      </c>
      <c r="I155" s="41">
        <f>KEZDŐLAP!$E$21*H155</f>
        <v>72</v>
      </c>
    </row>
    <row r="156" spans="1:9" x14ac:dyDescent="0.2">
      <c r="A156" t="s">
        <v>15</v>
      </c>
      <c r="B156" t="s">
        <v>1686</v>
      </c>
      <c r="C156" s="38">
        <v>65998</v>
      </c>
      <c r="D156" s="35">
        <v>0.28799999999999998</v>
      </c>
      <c r="E156" s="39">
        <v>0.18</v>
      </c>
      <c r="F156" s="21">
        <v>50</v>
      </c>
      <c r="G156" s="42">
        <v>2</v>
      </c>
      <c r="H156" s="36">
        <f>E156*KEZDŐLAP!$D$17</f>
        <v>72</v>
      </c>
      <c r="I156" s="41">
        <f>KEZDŐLAP!$E$21*H156</f>
        <v>72</v>
      </c>
    </row>
    <row r="157" spans="1:9" x14ac:dyDescent="0.2">
      <c r="A157" t="s">
        <v>15</v>
      </c>
      <c r="B157" s="25" t="s">
        <v>1679</v>
      </c>
      <c r="C157" s="21">
        <v>75706</v>
      </c>
      <c r="D157" s="35">
        <v>28.448000000000004</v>
      </c>
      <c r="E157" s="39">
        <v>17.78</v>
      </c>
      <c r="F157" s="21">
        <v>50</v>
      </c>
      <c r="G157" s="42">
        <v>2</v>
      </c>
      <c r="H157" s="36">
        <f>E157*KEZDŐLAP!$D$17</f>
        <v>7112</v>
      </c>
      <c r="I157" s="41">
        <f>KEZDŐLAP!$E$21*H157</f>
        <v>7112</v>
      </c>
    </row>
    <row r="158" spans="1:9" x14ac:dyDescent="0.2">
      <c r="A158" t="s">
        <v>14</v>
      </c>
      <c r="B158" t="s">
        <v>192</v>
      </c>
      <c r="C158" s="38" t="s">
        <v>193</v>
      </c>
      <c r="D158" s="35">
        <v>2.048</v>
      </c>
      <c r="E158" s="39">
        <v>1.28</v>
      </c>
      <c r="F158" s="21" t="s">
        <v>1577</v>
      </c>
      <c r="G158" s="42">
        <v>2</v>
      </c>
      <c r="H158" s="36">
        <f>E158*KEZDŐLAP!$D$17</f>
        <v>512</v>
      </c>
      <c r="I158" s="41">
        <f>KEZDŐLAP!$E$21*H158</f>
        <v>512</v>
      </c>
    </row>
    <row r="159" spans="1:9" x14ac:dyDescent="0.2">
      <c r="A159" t="s">
        <v>14</v>
      </c>
      <c r="B159" t="s">
        <v>194</v>
      </c>
      <c r="C159" s="38" t="s">
        <v>195</v>
      </c>
      <c r="D159" s="35">
        <v>2.048</v>
      </c>
      <c r="E159" s="39">
        <v>1.28</v>
      </c>
      <c r="F159" s="21" t="s">
        <v>1577</v>
      </c>
      <c r="G159" s="42">
        <v>2</v>
      </c>
      <c r="H159" s="36">
        <f>E159*KEZDŐLAP!$D$17</f>
        <v>512</v>
      </c>
      <c r="I159" s="41">
        <f>KEZDŐLAP!$E$21*H159</f>
        <v>512</v>
      </c>
    </row>
    <row r="160" spans="1:9" x14ac:dyDescent="0.2">
      <c r="A160" t="s">
        <v>14</v>
      </c>
      <c r="B160" t="s">
        <v>196</v>
      </c>
      <c r="C160" s="38" t="s">
        <v>197</v>
      </c>
      <c r="D160" s="35">
        <v>2.048</v>
      </c>
      <c r="E160" s="39">
        <v>1.28</v>
      </c>
      <c r="F160" s="21" t="s">
        <v>1577</v>
      </c>
      <c r="G160" s="42">
        <v>2</v>
      </c>
      <c r="H160" s="36">
        <f>E160*KEZDŐLAP!$D$17</f>
        <v>512</v>
      </c>
      <c r="I160" s="41">
        <f>KEZDŐLAP!$E$21*H160</f>
        <v>512</v>
      </c>
    </row>
    <row r="161" spans="1:9" x14ac:dyDescent="0.2">
      <c r="A161" t="s">
        <v>14</v>
      </c>
      <c r="B161" t="s">
        <v>198</v>
      </c>
      <c r="C161" s="38" t="s">
        <v>199</v>
      </c>
      <c r="D161" s="35">
        <v>2.048</v>
      </c>
      <c r="E161" s="39">
        <v>1.28</v>
      </c>
      <c r="F161" s="21" t="s">
        <v>1577</v>
      </c>
      <c r="G161" s="42">
        <v>2</v>
      </c>
      <c r="H161" s="36">
        <f>E161*KEZDŐLAP!$D$17</f>
        <v>512</v>
      </c>
      <c r="I161" s="41">
        <f>KEZDŐLAP!$E$21*H161</f>
        <v>512</v>
      </c>
    </row>
    <row r="162" spans="1:9" x14ac:dyDescent="0.2">
      <c r="A162" t="s">
        <v>14</v>
      </c>
      <c r="B162" t="s">
        <v>200</v>
      </c>
      <c r="C162" s="38" t="s">
        <v>201</v>
      </c>
      <c r="D162" s="35">
        <v>2.048</v>
      </c>
      <c r="E162" s="39">
        <v>1.28</v>
      </c>
      <c r="F162" s="21" t="s">
        <v>1577</v>
      </c>
      <c r="G162" s="42">
        <v>2</v>
      </c>
      <c r="H162" s="36">
        <f>E162*KEZDŐLAP!$D$17</f>
        <v>512</v>
      </c>
      <c r="I162" s="41">
        <f>KEZDŐLAP!$E$21*H162</f>
        <v>512</v>
      </c>
    </row>
    <row r="163" spans="1:9" x14ac:dyDescent="0.2">
      <c r="A163" t="s">
        <v>14</v>
      </c>
      <c r="B163" t="s">
        <v>92</v>
      </c>
      <c r="C163" s="38" t="s">
        <v>202</v>
      </c>
      <c r="D163" s="35">
        <v>2.048</v>
      </c>
      <c r="E163" s="39">
        <v>1.28</v>
      </c>
      <c r="F163" s="21" t="s">
        <v>1577</v>
      </c>
      <c r="G163" s="42">
        <v>2</v>
      </c>
      <c r="H163" s="36">
        <f>E163*KEZDŐLAP!$D$17</f>
        <v>512</v>
      </c>
      <c r="I163" s="41">
        <f>KEZDŐLAP!$E$21*H163</f>
        <v>512</v>
      </c>
    </row>
    <row r="164" spans="1:9" x14ac:dyDescent="0.2">
      <c r="A164" t="s">
        <v>14</v>
      </c>
      <c r="B164" t="s">
        <v>203</v>
      </c>
      <c r="C164" s="38" t="s">
        <v>204</v>
      </c>
      <c r="D164" s="35">
        <v>2.048</v>
      </c>
      <c r="E164" s="39">
        <v>1.28</v>
      </c>
      <c r="F164" s="21" t="s">
        <v>1577</v>
      </c>
      <c r="G164" s="42">
        <v>2</v>
      </c>
      <c r="H164" s="36">
        <f>E164*KEZDŐLAP!$D$17</f>
        <v>512</v>
      </c>
      <c r="I164" s="41">
        <f>KEZDŐLAP!$E$21*H164</f>
        <v>512</v>
      </c>
    </row>
    <row r="165" spans="1:9" x14ac:dyDescent="0.2">
      <c r="A165" t="s">
        <v>14</v>
      </c>
      <c r="B165" t="s">
        <v>1653</v>
      </c>
      <c r="C165" s="38" t="s">
        <v>1628</v>
      </c>
      <c r="D165" s="35">
        <v>2.1280000000000001</v>
      </c>
      <c r="E165" s="39">
        <v>1.33</v>
      </c>
      <c r="F165" s="21" t="s">
        <v>1577</v>
      </c>
      <c r="G165" s="42">
        <v>2</v>
      </c>
      <c r="H165" s="36">
        <f>E165*KEZDŐLAP!$D$17</f>
        <v>532</v>
      </c>
      <c r="I165" s="41">
        <f>KEZDŐLAP!$E$21*H165</f>
        <v>532</v>
      </c>
    </row>
    <row r="166" spans="1:9" x14ac:dyDescent="0.2">
      <c r="A166" t="s">
        <v>14</v>
      </c>
      <c r="B166" t="s">
        <v>1654</v>
      </c>
      <c r="C166" s="38" t="s">
        <v>1629</v>
      </c>
      <c r="D166" s="35">
        <v>2.1280000000000001</v>
      </c>
      <c r="E166" s="39">
        <v>1.33</v>
      </c>
      <c r="F166" s="21" t="s">
        <v>1577</v>
      </c>
      <c r="G166" s="42">
        <v>2</v>
      </c>
      <c r="H166" s="36">
        <f>E166*KEZDŐLAP!$D$17</f>
        <v>532</v>
      </c>
      <c r="I166" s="41">
        <f>KEZDŐLAP!$E$21*H166</f>
        <v>532</v>
      </c>
    </row>
    <row r="167" spans="1:9" x14ac:dyDescent="0.2">
      <c r="A167" t="s">
        <v>14</v>
      </c>
      <c r="B167" t="s">
        <v>205</v>
      </c>
      <c r="C167" s="38" t="s">
        <v>206</v>
      </c>
      <c r="D167" s="35">
        <v>2.048</v>
      </c>
      <c r="E167" s="39">
        <v>1.28</v>
      </c>
      <c r="F167" s="21" t="s">
        <v>1577</v>
      </c>
      <c r="G167" s="42">
        <v>2</v>
      </c>
      <c r="H167" s="36">
        <f>E167*KEZDŐLAP!$D$17</f>
        <v>512</v>
      </c>
      <c r="I167" s="41">
        <f>KEZDŐLAP!$E$21*H167</f>
        <v>512</v>
      </c>
    </row>
    <row r="168" spans="1:9" x14ac:dyDescent="0.2">
      <c r="A168" t="s">
        <v>14</v>
      </c>
      <c r="B168" t="s">
        <v>207</v>
      </c>
      <c r="C168" s="38" t="s">
        <v>208</v>
      </c>
      <c r="D168" s="35">
        <v>2.1280000000000001</v>
      </c>
      <c r="E168" s="39">
        <v>1.33</v>
      </c>
      <c r="F168" s="21" t="s">
        <v>1577</v>
      </c>
      <c r="G168" s="42">
        <v>2</v>
      </c>
      <c r="H168" s="36">
        <f>E168*KEZDŐLAP!$D$17</f>
        <v>532</v>
      </c>
      <c r="I168" s="41">
        <f>KEZDŐLAP!$E$21*H168</f>
        <v>532</v>
      </c>
    </row>
    <row r="169" spans="1:9" x14ac:dyDescent="0.2">
      <c r="A169" t="s">
        <v>14</v>
      </c>
      <c r="B169" t="s">
        <v>209</v>
      </c>
      <c r="C169" s="38" t="s">
        <v>210</v>
      </c>
      <c r="D169" s="35">
        <v>2.1280000000000001</v>
      </c>
      <c r="E169" s="39">
        <v>1.33</v>
      </c>
      <c r="F169" s="21" t="s">
        <v>1577</v>
      </c>
      <c r="G169" s="42">
        <v>2</v>
      </c>
      <c r="H169" s="36">
        <f>E169*KEZDŐLAP!$D$17</f>
        <v>532</v>
      </c>
      <c r="I169" s="41">
        <f>KEZDŐLAP!$E$21*H169</f>
        <v>532</v>
      </c>
    </row>
    <row r="170" spans="1:9" x14ac:dyDescent="0.2">
      <c r="A170" t="s">
        <v>14</v>
      </c>
      <c r="B170" t="s">
        <v>106</v>
      </c>
      <c r="C170" s="38" t="s">
        <v>211</v>
      </c>
      <c r="D170" s="35">
        <v>2.048</v>
      </c>
      <c r="E170" s="39">
        <v>1.28</v>
      </c>
      <c r="F170" s="21" t="s">
        <v>1577</v>
      </c>
      <c r="G170" s="42">
        <v>2</v>
      </c>
      <c r="H170" s="36">
        <f>E170*KEZDŐLAP!$D$17</f>
        <v>512</v>
      </c>
      <c r="I170" s="41">
        <f>KEZDŐLAP!$E$21*H170</f>
        <v>512</v>
      </c>
    </row>
    <row r="171" spans="1:9" x14ac:dyDescent="0.2">
      <c r="A171" t="s">
        <v>14</v>
      </c>
      <c r="B171" t="s">
        <v>104</v>
      </c>
      <c r="C171" s="38" t="s">
        <v>212</v>
      </c>
      <c r="D171" s="35">
        <v>2.048</v>
      </c>
      <c r="E171" s="39">
        <v>1.28</v>
      </c>
      <c r="F171" s="21" t="s">
        <v>1577</v>
      </c>
      <c r="G171" s="42">
        <v>2</v>
      </c>
      <c r="H171" s="36">
        <f>E171*KEZDŐLAP!$D$17</f>
        <v>512</v>
      </c>
      <c r="I171" s="41">
        <f>KEZDŐLAP!$E$21*H171</f>
        <v>512</v>
      </c>
    </row>
    <row r="172" spans="1:9" x14ac:dyDescent="0.2">
      <c r="A172" t="s">
        <v>14</v>
      </c>
      <c r="B172" t="s">
        <v>102</v>
      </c>
      <c r="C172" s="38" t="s">
        <v>213</v>
      </c>
      <c r="D172" s="35">
        <v>2.048</v>
      </c>
      <c r="E172" s="39">
        <v>1.28</v>
      </c>
      <c r="F172" s="21" t="s">
        <v>1577</v>
      </c>
      <c r="G172" s="42">
        <v>2</v>
      </c>
      <c r="H172" s="36">
        <f>E172*KEZDŐLAP!$D$17</f>
        <v>512</v>
      </c>
      <c r="I172" s="41">
        <f>KEZDŐLAP!$E$21*H172</f>
        <v>512</v>
      </c>
    </row>
    <row r="173" spans="1:9" x14ac:dyDescent="0.2">
      <c r="A173" t="s">
        <v>14</v>
      </c>
      <c r="B173" t="s">
        <v>214</v>
      </c>
      <c r="C173" s="38" t="s">
        <v>215</v>
      </c>
      <c r="D173" s="35">
        <v>2.048</v>
      </c>
      <c r="E173" s="39">
        <v>1.28</v>
      </c>
      <c r="F173" s="21" t="s">
        <v>1577</v>
      </c>
      <c r="G173" s="42">
        <v>2</v>
      </c>
      <c r="H173" s="36">
        <f>E173*KEZDŐLAP!$D$17</f>
        <v>512</v>
      </c>
      <c r="I173" s="41">
        <f>KEZDŐLAP!$E$21*H173</f>
        <v>512</v>
      </c>
    </row>
    <row r="174" spans="1:9" x14ac:dyDescent="0.2">
      <c r="A174" t="s">
        <v>14</v>
      </c>
      <c r="B174" t="s">
        <v>216</v>
      </c>
      <c r="C174" s="38" t="s">
        <v>217</v>
      </c>
      <c r="D174" s="35">
        <v>2.1280000000000001</v>
      </c>
      <c r="E174" s="39">
        <v>1.33</v>
      </c>
      <c r="F174" s="21" t="s">
        <v>1577</v>
      </c>
      <c r="G174" s="42">
        <v>2</v>
      </c>
      <c r="H174" s="36">
        <f>E174*KEZDŐLAP!$D$17</f>
        <v>532</v>
      </c>
      <c r="I174" s="41">
        <f>KEZDŐLAP!$E$21*H174</f>
        <v>532</v>
      </c>
    </row>
    <row r="175" spans="1:9" x14ac:dyDescent="0.2">
      <c r="A175" t="s">
        <v>14</v>
      </c>
      <c r="B175" t="s">
        <v>218</v>
      </c>
      <c r="C175" s="38" t="s">
        <v>219</v>
      </c>
      <c r="D175" s="35">
        <v>2.048</v>
      </c>
      <c r="E175" s="39">
        <v>1.28</v>
      </c>
      <c r="F175" s="21" t="s">
        <v>1577</v>
      </c>
      <c r="G175" s="42">
        <v>2</v>
      </c>
      <c r="H175" s="36">
        <f>E175*KEZDŐLAP!$D$17</f>
        <v>512</v>
      </c>
      <c r="I175" s="41">
        <f>KEZDŐLAP!$E$21*H175</f>
        <v>512</v>
      </c>
    </row>
    <row r="176" spans="1:9" x14ac:dyDescent="0.2">
      <c r="A176" t="s">
        <v>14</v>
      </c>
      <c r="B176" t="s">
        <v>220</v>
      </c>
      <c r="C176" s="38" t="s">
        <v>221</v>
      </c>
      <c r="D176" s="35">
        <v>2.1280000000000001</v>
      </c>
      <c r="E176" s="39">
        <v>1.33</v>
      </c>
      <c r="F176" s="21" t="s">
        <v>1577</v>
      </c>
      <c r="G176" s="42">
        <v>2</v>
      </c>
      <c r="H176" s="36">
        <f>E176*KEZDŐLAP!$D$17</f>
        <v>532</v>
      </c>
      <c r="I176" s="41">
        <f>KEZDŐLAP!$E$21*H176</f>
        <v>532</v>
      </c>
    </row>
    <row r="177" spans="1:9" x14ac:dyDescent="0.2">
      <c r="A177" t="s">
        <v>14</v>
      </c>
      <c r="B177" t="s">
        <v>222</v>
      </c>
      <c r="C177" s="38" t="s">
        <v>223</v>
      </c>
      <c r="D177" s="35">
        <v>2.048</v>
      </c>
      <c r="E177" s="39">
        <v>1.28</v>
      </c>
      <c r="F177" s="21" t="s">
        <v>1577</v>
      </c>
      <c r="G177" s="42">
        <v>2</v>
      </c>
      <c r="H177" s="36">
        <f>E177*KEZDŐLAP!$D$17</f>
        <v>512</v>
      </c>
      <c r="I177" s="41">
        <f>KEZDŐLAP!$E$21*H177</f>
        <v>512</v>
      </c>
    </row>
    <row r="178" spans="1:9" x14ac:dyDescent="0.2">
      <c r="A178" t="s">
        <v>14</v>
      </c>
      <c r="B178" t="s">
        <v>224</v>
      </c>
      <c r="C178" s="38" t="s">
        <v>225</v>
      </c>
      <c r="D178" s="35">
        <v>2.048</v>
      </c>
      <c r="E178" s="39">
        <v>1.28</v>
      </c>
      <c r="F178" s="21" t="s">
        <v>1577</v>
      </c>
      <c r="G178" s="42">
        <v>2</v>
      </c>
      <c r="H178" s="36">
        <f>E178*KEZDŐLAP!$D$17</f>
        <v>512</v>
      </c>
      <c r="I178" s="41">
        <f>KEZDŐLAP!$E$21*H178</f>
        <v>512</v>
      </c>
    </row>
    <row r="179" spans="1:9" x14ac:dyDescent="0.2">
      <c r="A179" t="s">
        <v>14</v>
      </c>
      <c r="B179" t="s">
        <v>226</v>
      </c>
      <c r="C179" s="38" t="s">
        <v>227</v>
      </c>
      <c r="D179" s="35">
        <v>2.048</v>
      </c>
      <c r="E179" s="39">
        <v>1.28</v>
      </c>
      <c r="F179" s="21" t="s">
        <v>1577</v>
      </c>
      <c r="G179" s="42">
        <v>2</v>
      </c>
      <c r="H179" s="36">
        <f>E179*KEZDŐLAP!$D$17</f>
        <v>512</v>
      </c>
      <c r="I179" s="41">
        <f>KEZDŐLAP!$E$21*H179</f>
        <v>512</v>
      </c>
    </row>
    <row r="180" spans="1:9" x14ac:dyDescent="0.2">
      <c r="A180" t="s">
        <v>14</v>
      </c>
      <c r="B180" t="s">
        <v>228</v>
      </c>
      <c r="C180" s="38" t="s">
        <v>229</v>
      </c>
      <c r="D180" s="35">
        <v>2.048</v>
      </c>
      <c r="E180" s="39">
        <v>1.28</v>
      </c>
      <c r="F180" s="21" t="s">
        <v>1577</v>
      </c>
      <c r="G180" s="42">
        <v>2</v>
      </c>
      <c r="H180" s="36">
        <f>E180*KEZDŐLAP!$D$17</f>
        <v>512</v>
      </c>
      <c r="I180" s="41">
        <f>KEZDŐLAP!$E$21*H180</f>
        <v>512</v>
      </c>
    </row>
    <row r="181" spans="1:9" x14ac:dyDescent="0.2">
      <c r="A181" t="s">
        <v>14</v>
      </c>
      <c r="B181" t="s">
        <v>230</v>
      </c>
      <c r="C181" s="38" t="s">
        <v>231</v>
      </c>
      <c r="D181" s="35">
        <v>2.3519999999999999</v>
      </c>
      <c r="E181" s="39">
        <v>1.47</v>
      </c>
      <c r="F181" s="21" t="s">
        <v>1577</v>
      </c>
      <c r="G181" s="42">
        <v>2</v>
      </c>
      <c r="H181" s="36">
        <f>E181*KEZDŐLAP!$D$17</f>
        <v>588</v>
      </c>
      <c r="I181" s="41">
        <f>KEZDŐLAP!$E$21*H181</f>
        <v>588</v>
      </c>
    </row>
    <row r="182" spans="1:9" x14ac:dyDescent="0.2">
      <c r="A182" t="s">
        <v>14</v>
      </c>
      <c r="B182" t="s">
        <v>232</v>
      </c>
      <c r="C182" s="38" t="s">
        <v>233</v>
      </c>
      <c r="D182" s="35">
        <v>2.3519999999999999</v>
      </c>
      <c r="E182" s="39">
        <v>1.47</v>
      </c>
      <c r="F182" s="21" t="s">
        <v>1577</v>
      </c>
      <c r="G182" s="42">
        <v>2</v>
      </c>
      <c r="H182" s="36">
        <f>E182*KEZDŐLAP!$D$17</f>
        <v>588</v>
      </c>
      <c r="I182" s="41">
        <f>KEZDŐLAP!$E$21*H182</f>
        <v>588</v>
      </c>
    </row>
    <row r="183" spans="1:9" x14ac:dyDescent="0.2">
      <c r="A183" t="s">
        <v>14</v>
      </c>
      <c r="B183" t="s">
        <v>234</v>
      </c>
      <c r="C183" s="38" t="s">
        <v>235</v>
      </c>
      <c r="D183" s="35">
        <v>2.3519999999999999</v>
      </c>
      <c r="E183" s="39">
        <v>1.47</v>
      </c>
      <c r="F183" s="21" t="s">
        <v>1577</v>
      </c>
      <c r="G183" s="42">
        <v>2</v>
      </c>
      <c r="H183" s="36">
        <f>E183*KEZDŐLAP!$D$17</f>
        <v>588</v>
      </c>
      <c r="I183" s="41">
        <f>KEZDŐLAP!$E$21*H183</f>
        <v>588</v>
      </c>
    </row>
    <row r="184" spans="1:9" x14ac:dyDescent="0.2">
      <c r="A184" t="s">
        <v>14</v>
      </c>
      <c r="B184" t="s">
        <v>236</v>
      </c>
      <c r="C184" s="38" t="s">
        <v>237</v>
      </c>
      <c r="D184" s="35">
        <v>2.3519999999999999</v>
      </c>
      <c r="E184" s="39">
        <v>1.47</v>
      </c>
      <c r="F184" s="21" t="s">
        <v>1577</v>
      </c>
      <c r="G184" s="42">
        <v>2</v>
      </c>
      <c r="H184" s="36">
        <f>E184*KEZDŐLAP!$D$17</f>
        <v>588</v>
      </c>
      <c r="I184" s="41">
        <f>KEZDŐLAP!$E$21*H184</f>
        <v>588</v>
      </c>
    </row>
    <row r="185" spans="1:9" x14ac:dyDescent="0.2">
      <c r="A185" t="s">
        <v>14</v>
      </c>
      <c r="B185" t="s">
        <v>238</v>
      </c>
      <c r="C185" s="38" t="s">
        <v>239</v>
      </c>
      <c r="D185" s="35">
        <v>2.3519999999999999</v>
      </c>
      <c r="E185" s="39">
        <v>1.47</v>
      </c>
      <c r="F185" s="21" t="s">
        <v>1577</v>
      </c>
      <c r="G185" s="42">
        <v>2</v>
      </c>
      <c r="H185" s="36">
        <f>E185*KEZDŐLAP!$D$17</f>
        <v>588</v>
      </c>
      <c r="I185" s="41">
        <f>KEZDŐLAP!$E$21*H185</f>
        <v>588</v>
      </c>
    </row>
    <row r="186" spans="1:9" x14ac:dyDescent="0.2">
      <c r="A186" t="s">
        <v>14</v>
      </c>
      <c r="B186" t="s">
        <v>240</v>
      </c>
      <c r="C186" s="38" t="s">
        <v>241</v>
      </c>
      <c r="D186" s="35">
        <v>2.3519999999999999</v>
      </c>
      <c r="E186" s="39">
        <v>1.47</v>
      </c>
      <c r="F186" s="21" t="s">
        <v>1577</v>
      </c>
      <c r="G186" s="42">
        <v>2</v>
      </c>
      <c r="H186" s="36">
        <f>E186*KEZDŐLAP!$D$17</f>
        <v>588</v>
      </c>
      <c r="I186" s="41">
        <f>KEZDŐLAP!$E$21*H186</f>
        <v>588</v>
      </c>
    </row>
    <row r="187" spans="1:9" x14ac:dyDescent="0.2">
      <c r="A187" t="s">
        <v>16</v>
      </c>
      <c r="B187" t="s">
        <v>328</v>
      </c>
      <c r="C187" s="38" t="s">
        <v>329</v>
      </c>
      <c r="D187" s="35">
        <v>15.103999999999999</v>
      </c>
      <c r="E187" s="39">
        <v>9.44</v>
      </c>
      <c r="F187" s="21">
        <v>25</v>
      </c>
      <c r="G187" s="42">
        <v>2</v>
      </c>
      <c r="H187" s="36">
        <f>E187*KEZDŐLAP!$D$17</f>
        <v>3776</v>
      </c>
      <c r="I187" s="41">
        <f>KEZDŐLAP!$E$21*H187</f>
        <v>3776</v>
      </c>
    </row>
    <row r="188" spans="1:9" x14ac:dyDescent="0.2">
      <c r="A188" t="s">
        <v>16</v>
      </c>
      <c r="B188" t="s">
        <v>330</v>
      </c>
      <c r="C188" s="38" t="s">
        <v>331</v>
      </c>
      <c r="D188" s="35">
        <v>16.64</v>
      </c>
      <c r="E188" s="39">
        <v>10.4</v>
      </c>
      <c r="F188" s="21">
        <v>25</v>
      </c>
      <c r="G188" s="42">
        <v>2</v>
      </c>
      <c r="H188" s="36">
        <f>E188*KEZDŐLAP!$D$17</f>
        <v>4160</v>
      </c>
      <c r="I188" s="41">
        <f>KEZDŐLAP!$E$21*H188</f>
        <v>4160</v>
      </c>
    </row>
    <row r="189" spans="1:9" x14ac:dyDescent="0.2">
      <c r="A189" t="s">
        <v>16</v>
      </c>
      <c r="B189" t="s">
        <v>332</v>
      </c>
      <c r="C189" s="38" t="s">
        <v>333</v>
      </c>
      <c r="D189" s="35">
        <v>29.568000000000001</v>
      </c>
      <c r="E189" s="39">
        <v>18.48</v>
      </c>
      <c r="F189" s="21">
        <v>25</v>
      </c>
      <c r="G189" s="42">
        <v>2</v>
      </c>
      <c r="H189" s="36">
        <f>E189*KEZDŐLAP!$D$17</f>
        <v>7392</v>
      </c>
      <c r="I189" s="41">
        <f>KEZDŐLAP!$E$21*H189</f>
        <v>7392</v>
      </c>
    </row>
    <row r="190" spans="1:9" x14ac:dyDescent="0.2">
      <c r="A190" t="s">
        <v>16</v>
      </c>
      <c r="B190" t="s">
        <v>334</v>
      </c>
      <c r="C190" s="38" t="s">
        <v>335</v>
      </c>
      <c r="D190" s="35">
        <v>56.224000000000004</v>
      </c>
      <c r="E190" s="39">
        <v>35.14</v>
      </c>
      <c r="F190" s="21">
        <v>12</v>
      </c>
      <c r="G190" s="42">
        <v>2</v>
      </c>
      <c r="H190" s="36">
        <f>E190*KEZDŐLAP!$D$17</f>
        <v>14056</v>
      </c>
      <c r="I190" s="41">
        <f>KEZDŐLAP!$E$21*H190</f>
        <v>14056</v>
      </c>
    </row>
    <row r="191" spans="1:9" x14ac:dyDescent="0.2">
      <c r="A191" t="s">
        <v>16</v>
      </c>
      <c r="B191" t="s">
        <v>336</v>
      </c>
      <c r="C191" s="38">
        <v>462078</v>
      </c>
      <c r="D191" s="35">
        <v>0.88000000000000012</v>
      </c>
      <c r="E191" s="39">
        <v>0.55000000000000004</v>
      </c>
      <c r="F191" s="21">
        <v>1</v>
      </c>
      <c r="G191" s="42">
        <v>2</v>
      </c>
      <c r="H191" s="36">
        <f>E191*KEZDŐLAP!$D$17</f>
        <v>220.00000000000003</v>
      </c>
      <c r="I191" s="41">
        <f>KEZDŐLAP!$E$21*H191</f>
        <v>220.00000000000003</v>
      </c>
    </row>
    <row r="192" spans="1:9" x14ac:dyDescent="0.2">
      <c r="A192" t="s">
        <v>17</v>
      </c>
      <c r="B192" t="s">
        <v>358</v>
      </c>
      <c r="C192" s="38" t="s">
        <v>359</v>
      </c>
      <c r="D192" s="35">
        <v>18.72</v>
      </c>
      <c r="E192" s="39">
        <v>11.7</v>
      </c>
      <c r="F192" s="21">
        <v>20</v>
      </c>
      <c r="G192" s="42">
        <v>2</v>
      </c>
      <c r="H192" s="36">
        <f>E192*KEZDŐLAP!$D$17</f>
        <v>4680</v>
      </c>
      <c r="I192" s="41">
        <f>KEZDŐLAP!$E$21*H192</f>
        <v>4680</v>
      </c>
    </row>
    <row r="193" spans="1:9" x14ac:dyDescent="0.2">
      <c r="A193" t="s">
        <v>17</v>
      </c>
      <c r="B193" t="s">
        <v>363</v>
      </c>
      <c r="C193" s="38" t="s">
        <v>364</v>
      </c>
      <c r="D193" s="35">
        <v>19.424000000000003</v>
      </c>
      <c r="E193" s="39">
        <v>12.14</v>
      </c>
      <c r="F193" s="21">
        <v>20</v>
      </c>
      <c r="G193" s="42">
        <v>2</v>
      </c>
      <c r="H193" s="36">
        <f>E193*KEZDŐLAP!$D$17</f>
        <v>4856</v>
      </c>
      <c r="I193" s="41">
        <f>KEZDŐLAP!$E$21*H193</f>
        <v>4856</v>
      </c>
    </row>
    <row r="194" spans="1:9" x14ac:dyDescent="0.2">
      <c r="A194" t="s">
        <v>17</v>
      </c>
      <c r="B194" t="s">
        <v>365</v>
      </c>
      <c r="C194" s="38" t="s">
        <v>366</v>
      </c>
      <c r="D194" s="35">
        <v>58.64</v>
      </c>
      <c r="E194" s="39">
        <v>36.65</v>
      </c>
      <c r="F194" s="21">
        <v>1</v>
      </c>
      <c r="G194" s="42">
        <v>2</v>
      </c>
      <c r="H194" s="36">
        <f>E194*KEZDŐLAP!$D$17</f>
        <v>14660</v>
      </c>
      <c r="I194" s="41">
        <f>KEZDŐLAP!$E$21*H194</f>
        <v>14660</v>
      </c>
    </row>
    <row r="195" spans="1:9" x14ac:dyDescent="0.2">
      <c r="A195" t="s">
        <v>17</v>
      </c>
      <c r="B195" t="s">
        <v>361</v>
      </c>
      <c r="C195" s="38">
        <v>142300</v>
      </c>
      <c r="D195" s="35">
        <v>1.3120000000000001</v>
      </c>
      <c r="E195" s="39">
        <v>0.82</v>
      </c>
      <c r="F195" s="21">
        <v>1</v>
      </c>
      <c r="G195" s="42">
        <v>2</v>
      </c>
      <c r="H195" s="36">
        <f>E195*KEZDŐLAP!$D$17</f>
        <v>328</v>
      </c>
      <c r="I195" s="41">
        <f>KEZDŐLAP!$E$21*H195</f>
        <v>328</v>
      </c>
    </row>
    <row r="196" spans="1:9" x14ac:dyDescent="0.2">
      <c r="A196" t="s">
        <v>17</v>
      </c>
      <c r="B196" t="s">
        <v>368</v>
      </c>
      <c r="C196" s="38" t="s">
        <v>369</v>
      </c>
      <c r="D196" s="35">
        <v>34.64</v>
      </c>
      <c r="E196" s="39">
        <v>21.65</v>
      </c>
      <c r="F196" s="21">
        <v>20</v>
      </c>
      <c r="G196" s="42">
        <v>2</v>
      </c>
      <c r="H196" s="36">
        <f>E196*KEZDŐLAP!$D$17</f>
        <v>8660</v>
      </c>
      <c r="I196" s="41">
        <f>KEZDŐLAP!$E$21*H196</f>
        <v>8660</v>
      </c>
    </row>
    <row r="197" spans="1:9" x14ac:dyDescent="0.2">
      <c r="A197" t="s">
        <v>17</v>
      </c>
      <c r="B197" t="s">
        <v>370</v>
      </c>
      <c r="C197" s="38" t="s">
        <v>371</v>
      </c>
      <c r="D197" s="35">
        <v>48.463999999999999</v>
      </c>
      <c r="E197" s="39">
        <v>30.29</v>
      </c>
      <c r="F197" s="21">
        <v>20</v>
      </c>
      <c r="G197" s="42">
        <v>2</v>
      </c>
      <c r="H197" s="36">
        <f>E197*KEZDŐLAP!$D$17</f>
        <v>12116</v>
      </c>
      <c r="I197" s="41">
        <f>KEZDŐLAP!$E$21*H197</f>
        <v>12116</v>
      </c>
    </row>
    <row r="198" spans="1:9" x14ac:dyDescent="0.2">
      <c r="A198" t="s">
        <v>17</v>
      </c>
      <c r="B198" t="s">
        <v>360</v>
      </c>
      <c r="C198" s="38">
        <v>233200</v>
      </c>
      <c r="D198" s="35">
        <v>0.81600000000000006</v>
      </c>
      <c r="E198" s="39">
        <v>0.51</v>
      </c>
      <c r="F198" s="21">
        <v>1</v>
      </c>
      <c r="G198" s="42">
        <v>2</v>
      </c>
      <c r="H198" s="36">
        <f>E198*KEZDŐLAP!$D$17</f>
        <v>204</v>
      </c>
      <c r="I198" s="41">
        <f>KEZDŐLAP!$E$21*H198</f>
        <v>204</v>
      </c>
    </row>
    <row r="199" spans="1:9" x14ac:dyDescent="0.2">
      <c r="A199" t="s">
        <v>17</v>
      </c>
      <c r="B199" t="s">
        <v>372</v>
      </c>
      <c r="C199" s="38">
        <v>782900</v>
      </c>
      <c r="D199" s="35">
        <v>0.59199999999999997</v>
      </c>
      <c r="E199" s="39">
        <v>0.37</v>
      </c>
      <c r="F199" s="21">
        <v>1</v>
      </c>
      <c r="G199" s="42">
        <v>2</v>
      </c>
      <c r="H199" s="36">
        <f>E199*KEZDŐLAP!$D$17</f>
        <v>148</v>
      </c>
      <c r="I199" s="41">
        <f>KEZDŐLAP!$E$21*H199</f>
        <v>148</v>
      </c>
    </row>
    <row r="200" spans="1:9" x14ac:dyDescent="0.2">
      <c r="A200" t="s">
        <v>17</v>
      </c>
      <c r="B200" t="s">
        <v>367</v>
      </c>
      <c r="C200" s="38">
        <v>466100</v>
      </c>
      <c r="D200" s="35">
        <v>0.59199999999999997</v>
      </c>
      <c r="E200" s="39">
        <v>0.37</v>
      </c>
      <c r="F200" s="21">
        <v>1</v>
      </c>
      <c r="G200" s="42">
        <v>2</v>
      </c>
      <c r="H200" s="36">
        <f>E200*KEZDŐLAP!$D$17</f>
        <v>148</v>
      </c>
      <c r="I200" s="41">
        <f>KEZDŐLAP!$E$21*H200</f>
        <v>148</v>
      </c>
    </row>
    <row r="201" spans="1:9" x14ac:dyDescent="0.2">
      <c r="A201" t="s">
        <v>17</v>
      </c>
      <c r="B201" t="s">
        <v>1661</v>
      </c>
      <c r="C201" s="38">
        <v>172000</v>
      </c>
      <c r="D201" s="35">
        <v>0.70400000000000007</v>
      </c>
      <c r="E201" s="39">
        <v>0.44</v>
      </c>
      <c r="F201" s="21">
        <v>1</v>
      </c>
      <c r="G201" s="42">
        <v>2</v>
      </c>
      <c r="H201" s="36">
        <f>E201*KEZDŐLAP!$D$17</f>
        <v>176</v>
      </c>
      <c r="I201" s="41">
        <f>KEZDŐLAP!$E$21*H201</f>
        <v>176</v>
      </c>
    </row>
    <row r="202" spans="1:9" x14ac:dyDescent="0.2">
      <c r="A202" t="s">
        <v>17</v>
      </c>
      <c r="B202" t="s">
        <v>362</v>
      </c>
      <c r="C202" s="38">
        <v>280100</v>
      </c>
      <c r="D202" s="35">
        <v>75.184000000000012</v>
      </c>
      <c r="E202" s="39">
        <v>46.99</v>
      </c>
      <c r="F202" s="21">
        <v>1</v>
      </c>
      <c r="G202" s="42">
        <v>2</v>
      </c>
      <c r="H202" s="36">
        <f>E202*KEZDŐLAP!$D$17</f>
        <v>18796</v>
      </c>
      <c r="I202" s="41">
        <f>KEZDŐLAP!$E$21*H202</f>
        <v>18796</v>
      </c>
    </row>
    <row r="203" spans="1:9" x14ac:dyDescent="0.2">
      <c r="A203" t="s">
        <v>18</v>
      </c>
      <c r="B203" t="s">
        <v>391</v>
      </c>
      <c r="C203" s="38" t="s">
        <v>392</v>
      </c>
      <c r="D203" s="35">
        <v>79.632000000000005</v>
      </c>
      <c r="E203" s="39">
        <v>49.77</v>
      </c>
      <c r="F203" s="21">
        <v>12</v>
      </c>
      <c r="G203" s="42">
        <v>2</v>
      </c>
      <c r="H203" s="36">
        <f>E203*KEZDŐLAP!$D$17</f>
        <v>19908</v>
      </c>
      <c r="I203" s="41">
        <f>KEZDŐLAP!$E$21*H203</f>
        <v>19908</v>
      </c>
    </row>
    <row r="204" spans="1:9" x14ac:dyDescent="0.2">
      <c r="A204" t="s">
        <v>18</v>
      </c>
      <c r="B204" t="s">
        <v>393</v>
      </c>
      <c r="C204" s="38" t="s">
        <v>394</v>
      </c>
      <c r="D204" s="35">
        <v>104.256</v>
      </c>
      <c r="E204" s="39">
        <v>65.16</v>
      </c>
      <c r="F204" s="21">
        <v>12</v>
      </c>
      <c r="G204" s="42">
        <v>2</v>
      </c>
      <c r="H204" s="36">
        <f>E204*KEZDŐLAP!$D$17</f>
        <v>26064</v>
      </c>
      <c r="I204" s="41">
        <f>KEZDŐLAP!$E$21*H204</f>
        <v>26064</v>
      </c>
    </row>
    <row r="205" spans="1:9" x14ac:dyDescent="0.2">
      <c r="A205" t="s">
        <v>18</v>
      </c>
      <c r="B205" t="s">
        <v>395</v>
      </c>
      <c r="C205" s="38" t="s">
        <v>396</v>
      </c>
      <c r="D205" s="35">
        <v>150.976</v>
      </c>
      <c r="E205" s="39">
        <v>94.36</v>
      </c>
      <c r="F205" s="21">
        <v>12</v>
      </c>
      <c r="G205" s="42">
        <v>2</v>
      </c>
      <c r="H205" s="36">
        <f>E205*KEZDŐLAP!$D$17</f>
        <v>37744</v>
      </c>
      <c r="I205" s="41">
        <f>KEZDŐLAP!$E$21*H205</f>
        <v>37744</v>
      </c>
    </row>
    <row r="206" spans="1:9" x14ac:dyDescent="0.2">
      <c r="A206" t="s">
        <v>18</v>
      </c>
      <c r="B206" t="s">
        <v>1662</v>
      </c>
      <c r="C206" s="21">
        <v>462458</v>
      </c>
      <c r="D206" s="35">
        <v>2.9280000000000004</v>
      </c>
      <c r="E206" s="39">
        <v>1.83</v>
      </c>
      <c r="F206" s="21">
        <v>12</v>
      </c>
      <c r="G206" s="42">
        <v>2</v>
      </c>
      <c r="H206" s="36">
        <f>E206*KEZDŐLAP!$D$17</f>
        <v>732</v>
      </c>
      <c r="I206" s="41">
        <f>KEZDŐLAP!$E$21*H206</f>
        <v>732</v>
      </c>
    </row>
    <row r="207" spans="1:9" x14ac:dyDescent="0.2">
      <c r="A207" t="s">
        <v>19</v>
      </c>
      <c r="B207" t="s">
        <v>400</v>
      </c>
      <c r="C207" s="38" t="s">
        <v>401</v>
      </c>
      <c r="D207" s="35">
        <v>281.04000000000002</v>
      </c>
      <c r="E207" s="39">
        <v>175.65</v>
      </c>
      <c r="F207" s="21">
        <v>6</v>
      </c>
      <c r="G207" s="42">
        <v>2</v>
      </c>
      <c r="H207" s="36">
        <f>E207*KEZDŐLAP!$D$17</f>
        <v>70260</v>
      </c>
      <c r="I207" s="41">
        <f>KEZDŐLAP!$E$21*H207</f>
        <v>70260</v>
      </c>
    </row>
    <row r="208" spans="1:9" x14ac:dyDescent="0.2">
      <c r="A208" t="s">
        <v>19</v>
      </c>
      <c r="B208" t="s">
        <v>402</v>
      </c>
      <c r="C208" s="38" t="s">
        <v>403</v>
      </c>
      <c r="D208" s="35">
        <v>281.04000000000002</v>
      </c>
      <c r="E208" s="39">
        <v>175.65</v>
      </c>
      <c r="F208" s="21">
        <v>6</v>
      </c>
      <c r="G208" s="42">
        <v>2</v>
      </c>
      <c r="H208" s="36">
        <f>E208*KEZDŐLAP!$D$17</f>
        <v>70260</v>
      </c>
      <c r="I208" s="41">
        <f>KEZDŐLAP!$E$21*H208</f>
        <v>70260</v>
      </c>
    </row>
    <row r="209" spans="1:9" x14ac:dyDescent="0.2">
      <c r="A209" t="s">
        <v>19</v>
      </c>
      <c r="B209" t="s">
        <v>404</v>
      </c>
      <c r="C209" s="38">
        <v>467955</v>
      </c>
      <c r="D209" s="35">
        <v>80.848000000000013</v>
      </c>
      <c r="E209" s="39">
        <v>50.53</v>
      </c>
      <c r="F209" s="21">
        <v>1</v>
      </c>
      <c r="G209" s="42">
        <v>2</v>
      </c>
      <c r="H209" s="36">
        <f>E209*KEZDŐLAP!$D$17</f>
        <v>20212</v>
      </c>
      <c r="I209" s="41">
        <f>KEZDŐLAP!$E$21*H209</f>
        <v>20212</v>
      </c>
    </row>
    <row r="210" spans="1:9" x14ac:dyDescent="0.2">
      <c r="A210" t="s">
        <v>19</v>
      </c>
      <c r="B210" t="s">
        <v>405</v>
      </c>
      <c r="C210" s="38" t="s">
        <v>406</v>
      </c>
      <c r="D210" s="35">
        <v>419.23199999999997</v>
      </c>
      <c r="E210" s="39">
        <v>262.02</v>
      </c>
      <c r="F210" s="21">
        <v>4</v>
      </c>
      <c r="G210" s="42">
        <v>2</v>
      </c>
      <c r="H210" s="36">
        <f>E210*KEZDŐLAP!$D$17</f>
        <v>104808</v>
      </c>
      <c r="I210" s="41">
        <f>KEZDŐLAP!$E$21*H210</f>
        <v>104808</v>
      </c>
    </row>
    <row r="211" spans="1:9" x14ac:dyDescent="0.2">
      <c r="A211" t="s">
        <v>19</v>
      </c>
      <c r="B211" t="s">
        <v>407</v>
      </c>
      <c r="C211" s="38" t="s">
        <v>408</v>
      </c>
      <c r="D211" s="35">
        <v>554.4</v>
      </c>
      <c r="E211" s="39">
        <v>346.5</v>
      </c>
      <c r="F211" s="21">
        <v>4</v>
      </c>
      <c r="G211" s="42">
        <v>2</v>
      </c>
      <c r="H211" s="36">
        <f>E211*KEZDŐLAP!$D$17</f>
        <v>138600</v>
      </c>
      <c r="I211" s="41">
        <f>KEZDŐLAP!$E$21*H211</f>
        <v>138600</v>
      </c>
    </row>
    <row r="212" spans="1:9" x14ac:dyDescent="0.2">
      <c r="A212" t="s">
        <v>14</v>
      </c>
      <c r="B212" t="s">
        <v>242</v>
      </c>
      <c r="C212" s="26" t="s">
        <v>243</v>
      </c>
      <c r="D212" s="37" t="s">
        <v>1891</v>
      </c>
      <c r="E212" s="40" t="s">
        <v>1891</v>
      </c>
      <c r="F212" s="21">
        <v>100</v>
      </c>
      <c r="G212" s="42">
        <v>3</v>
      </c>
      <c r="H212" s="37" t="s">
        <v>1891</v>
      </c>
      <c r="I212" s="40" t="s">
        <v>1891</v>
      </c>
    </row>
    <row r="213" spans="1:9" x14ac:dyDescent="0.2">
      <c r="A213" t="s">
        <v>14</v>
      </c>
      <c r="B213" t="s">
        <v>244</v>
      </c>
      <c r="C213" s="26" t="s">
        <v>245</v>
      </c>
      <c r="D213" s="37" t="s">
        <v>1891</v>
      </c>
      <c r="E213" s="40" t="s">
        <v>1891</v>
      </c>
      <c r="F213" s="21">
        <v>50</v>
      </c>
      <c r="G213" s="42">
        <v>3</v>
      </c>
      <c r="H213" s="37" t="s">
        <v>1891</v>
      </c>
      <c r="I213" s="40" t="s">
        <v>1891</v>
      </c>
    </row>
    <row r="214" spans="1:9" x14ac:dyDescent="0.2">
      <c r="A214" t="s">
        <v>14</v>
      </c>
      <c r="B214" t="s">
        <v>246</v>
      </c>
      <c r="C214" s="26" t="s">
        <v>247</v>
      </c>
      <c r="D214" s="37" t="s">
        <v>1891</v>
      </c>
      <c r="E214" s="40" t="s">
        <v>1891</v>
      </c>
      <c r="F214" s="21">
        <v>25</v>
      </c>
      <c r="G214" s="42">
        <v>3</v>
      </c>
      <c r="H214" s="37" t="s">
        <v>1891</v>
      </c>
      <c r="I214" s="40" t="s">
        <v>1891</v>
      </c>
    </row>
    <row r="215" spans="1:9" x14ac:dyDescent="0.2">
      <c r="A215" t="s">
        <v>14</v>
      </c>
      <c r="B215" t="s">
        <v>248</v>
      </c>
      <c r="C215" s="26" t="s">
        <v>249</v>
      </c>
      <c r="D215" s="37" t="s">
        <v>1891</v>
      </c>
      <c r="E215" s="40" t="s">
        <v>1891</v>
      </c>
      <c r="F215" s="21">
        <v>25</v>
      </c>
      <c r="G215" s="42">
        <v>3</v>
      </c>
      <c r="H215" s="37" t="s">
        <v>1891</v>
      </c>
      <c r="I215" s="40" t="s">
        <v>1891</v>
      </c>
    </row>
    <row r="216" spans="1:9" x14ac:dyDescent="0.2">
      <c r="A216" t="s">
        <v>14</v>
      </c>
      <c r="B216" t="s">
        <v>250</v>
      </c>
      <c r="C216" s="26" t="s">
        <v>251</v>
      </c>
      <c r="D216" s="37" t="s">
        <v>1891</v>
      </c>
      <c r="E216" s="40" t="s">
        <v>1891</v>
      </c>
      <c r="F216" s="21">
        <v>25</v>
      </c>
      <c r="G216" s="42">
        <v>3</v>
      </c>
      <c r="H216" s="37" t="s">
        <v>1891</v>
      </c>
      <c r="I216" s="40" t="s">
        <v>1891</v>
      </c>
    </row>
    <row r="217" spans="1:9" x14ac:dyDescent="0.2">
      <c r="A217" t="s">
        <v>14</v>
      </c>
      <c r="B217" t="s">
        <v>252</v>
      </c>
      <c r="C217" s="26" t="s">
        <v>253</v>
      </c>
      <c r="D217" s="37" t="s">
        <v>1891</v>
      </c>
      <c r="E217" s="40" t="s">
        <v>1891</v>
      </c>
      <c r="F217" s="21">
        <v>25</v>
      </c>
      <c r="G217" s="42">
        <v>3</v>
      </c>
      <c r="H217" s="37" t="s">
        <v>1891</v>
      </c>
      <c r="I217" s="40" t="s">
        <v>1891</v>
      </c>
    </row>
    <row r="218" spans="1:9" x14ac:dyDescent="0.2">
      <c r="A218" t="s">
        <v>14</v>
      </c>
      <c r="B218" t="s">
        <v>254</v>
      </c>
      <c r="C218" s="26" t="s">
        <v>255</v>
      </c>
      <c r="D218" s="37" t="s">
        <v>1891</v>
      </c>
      <c r="E218" s="40" t="s">
        <v>1891</v>
      </c>
      <c r="F218" s="21">
        <v>25</v>
      </c>
      <c r="G218" s="42">
        <v>3</v>
      </c>
      <c r="H218" s="37" t="s">
        <v>1891</v>
      </c>
      <c r="I218" s="40" t="s">
        <v>1891</v>
      </c>
    </row>
    <row r="219" spans="1:9" x14ac:dyDescent="0.2">
      <c r="A219" t="s">
        <v>16</v>
      </c>
      <c r="B219" t="s">
        <v>337</v>
      </c>
      <c r="C219" s="26" t="s">
        <v>338</v>
      </c>
      <c r="D219" s="37" t="s">
        <v>1891</v>
      </c>
      <c r="E219" s="40" t="s">
        <v>1891</v>
      </c>
      <c r="F219" s="21">
        <v>25</v>
      </c>
      <c r="G219" s="42">
        <v>3</v>
      </c>
      <c r="H219" s="37" t="s">
        <v>1891</v>
      </c>
      <c r="I219" s="40" t="s">
        <v>1891</v>
      </c>
    </row>
    <row r="220" spans="1:9" x14ac:dyDescent="0.2">
      <c r="A220" t="s">
        <v>17</v>
      </c>
      <c r="B220" t="s">
        <v>373</v>
      </c>
      <c r="C220" s="26" t="s">
        <v>374</v>
      </c>
      <c r="D220" s="37" t="s">
        <v>1891</v>
      </c>
      <c r="E220" s="40" t="s">
        <v>1891</v>
      </c>
      <c r="F220" s="21">
        <v>1</v>
      </c>
      <c r="G220" s="42">
        <v>3</v>
      </c>
      <c r="H220" s="37" t="s">
        <v>1891</v>
      </c>
      <c r="I220" s="40" t="s">
        <v>1891</v>
      </c>
    </row>
    <row r="221" spans="1:9" x14ac:dyDescent="0.2">
      <c r="A221" t="s">
        <v>16</v>
      </c>
      <c r="B221" t="s">
        <v>323</v>
      </c>
      <c r="C221" s="26" t="s">
        <v>1748</v>
      </c>
      <c r="D221" s="35">
        <v>14.432</v>
      </c>
      <c r="E221" s="39">
        <v>9.02</v>
      </c>
      <c r="F221" s="21">
        <v>25</v>
      </c>
      <c r="G221" s="42">
        <v>3</v>
      </c>
      <c r="H221" s="36">
        <f>E221*KEZDŐLAP!$D$17</f>
        <v>3608</v>
      </c>
      <c r="I221" s="41">
        <f>KEZDŐLAP!$E$21*H221</f>
        <v>3608</v>
      </c>
    </row>
    <row r="222" spans="1:9" x14ac:dyDescent="0.2">
      <c r="A222" t="s">
        <v>16</v>
      </c>
      <c r="B222" t="s">
        <v>339</v>
      </c>
      <c r="C222" s="26" t="s">
        <v>1749</v>
      </c>
      <c r="D222" s="35">
        <v>17.488</v>
      </c>
      <c r="E222" s="39">
        <v>10.93</v>
      </c>
      <c r="F222" s="21">
        <v>20</v>
      </c>
      <c r="G222" s="42">
        <v>3</v>
      </c>
      <c r="H222" s="36">
        <f>E222*KEZDŐLAP!$D$17</f>
        <v>4372</v>
      </c>
      <c r="I222" s="41">
        <f>KEZDŐLAP!$E$21*H222</f>
        <v>4372</v>
      </c>
    </row>
    <row r="223" spans="1:9" x14ac:dyDescent="0.2">
      <c r="A223" t="s">
        <v>20</v>
      </c>
      <c r="B223" t="s">
        <v>409</v>
      </c>
      <c r="C223" s="38" t="s">
        <v>410</v>
      </c>
      <c r="D223" s="35">
        <v>61.853952000000007</v>
      </c>
      <c r="E223" s="39">
        <v>38.658720000000002</v>
      </c>
      <c r="F223" s="21">
        <v>30</v>
      </c>
      <c r="G223" s="42">
        <v>2</v>
      </c>
      <c r="H223" s="36">
        <f>E223*KEZDŐLAP!$D$17</f>
        <v>15463.488000000001</v>
      </c>
      <c r="I223" s="41">
        <f>KEZDŐLAP!$E$21*H223</f>
        <v>15463.488000000001</v>
      </c>
    </row>
    <row r="224" spans="1:9" x14ac:dyDescent="0.2">
      <c r="A224" t="s">
        <v>20</v>
      </c>
      <c r="B224" t="s">
        <v>1668</v>
      </c>
      <c r="C224" s="38" t="s">
        <v>1644</v>
      </c>
      <c r="D224" s="35">
        <v>60.336000000000006</v>
      </c>
      <c r="E224" s="39">
        <v>37.71</v>
      </c>
      <c r="F224" s="21">
        <v>30</v>
      </c>
      <c r="G224" s="42">
        <v>2</v>
      </c>
      <c r="H224" s="36">
        <f>E224*KEZDŐLAP!$D$17</f>
        <v>15084</v>
      </c>
      <c r="I224" s="41">
        <f>KEZDŐLAP!$E$23*H224</f>
        <v>15084</v>
      </c>
    </row>
    <row r="225" spans="1:9" x14ac:dyDescent="0.2">
      <c r="A225" t="s">
        <v>20</v>
      </c>
      <c r="B225" t="s">
        <v>419</v>
      </c>
      <c r="C225" s="38" t="s">
        <v>1740</v>
      </c>
      <c r="D225" s="35">
        <v>26.375040000000002</v>
      </c>
      <c r="E225" s="39">
        <v>16.484400000000001</v>
      </c>
      <c r="F225" s="21">
        <v>30</v>
      </c>
      <c r="G225" s="42">
        <v>3</v>
      </c>
      <c r="H225" s="36">
        <f>E225*KEZDŐLAP!$D$17</f>
        <v>6593.76</v>
      </c>
      <c r="I225" s="41">
        <f>KEZDŐLAP!$E$21*H225</f>
        <v>6593.76</v>
      </c>
    </row>
    <row r="226" spans="1:9" x14ac:dyDescent="0.2">
      <c r="A226" t="s">
        <v>20</v>
      </c>
      <c r="B226" t="s">
        <v>411</v>
      </c>
      <c r="C226" s="38" t="s">
        <v>412</v>
      </c>
      <c r="D226" s="35">
        <v>0.57446400000000009</v>
      </c>
      <c r="E226" s="39">
        <v>0.35904000000000003</v>
      </c>
      <c r="F226" s="21" t="s">
        <v>1578</v>
      </c>
      <c r="G226" s="42">
        <v>1</v>
      </c>
      <c r="H226" s="36">
        <f>E226*KEZDŐLAP!$D$17</f>
        <v>143.61600000000001</v>
      </c>
      <c r="I226" s="41">
        <f>KEZDŐLAP!$E$21*H226</f>
        <v>143.61600000000001</v>
      </c>
    </row>
    <row r="227" spans="1:9" x14ac:dyDescent="0.2">
      <c r="A227" t="s">
        <v>20</v>
      </c>
      <c r="B227" t="s">
        <v>413</v>
      </c>
      <c r="C227" s="38" t="s">
        <v>414</v>
      </c>
      <c r="D227" s="35">
        <v>0.57446400000000009</v>
      </c>
      <c r="E227" s="39">
        <v>0.35904000000000003</v>
      </c>
      <c r="F227" s="21" t="s">
        <v>1578</v>
      </c>
      <c r="G227" s="42">
        <v>1</v>
      </c>
      <c r="H227" s="36">
        <f>E227*KEZDŐLAP!$D$17</f>
        <v>143.61600000000001</v>
      </c>
      <c r="I227" s="41">
        <f>KEZDŐLAP!$E$21*H227</f>
        <v>143.61600000000001</v>
      </c>
    </row>
    <row r="228" spans="1:9" x14ac:dyDescent="0.2">
      <c r="A228" t="s">
        <v>20</v>
      </c>
      <c r="B228" t="s">
        <v>415</v>
      </c>
      <c r="C228" s="38" t="s">
        <v>416</v>
      </c>
      <c r="D228" s="35">
        <v>0.57446400000000009</v>
      </c>
      <c r="E228" s="39">
        <v>0.35904000000000003</v>
      </c>
      <c r="F228" s="21" t="s">
        <v>1578</v>
      </c>
      <c r="G228" s="42">
        <v>1</v>
      </c>
      <c r="H228" s="36">
        <f>E228*KEZDŐLAP!$D$17</f>
        <v>143.61600000000001</v>
      </c>
      <c r="I228" s="41">
        <f>KEZDŐLAP!$E$21*H228</f>
        <v>143.61600000000001</v>
      </c>
    </row>
    <row r="229" spans="1:9" x14ac:dyDescent="0.2">
      <c r="A229" t="s">
        <v>20</v>
      </c>
      <c r="B229" t="s">
        <v>417</v>
      </c>
      <c r="C229" s="38" t="s">
        <v>418</v>
      </c>
      <c r="D229" s="35">
        <v>0.57446400000000009</v>
      </c>
      <c r="E229" s="39">
        <v>0.35904000000000003</v>
      </c>
      <c r="F229" s="21" t="s">
        <v>1578</v>
      </c>
      <c r="G229" s="42">
        <v>1</v>
      </c>
      <c r="H229" s="36">
        <f>E229*KEZDŐLAP!$D$17</f>
        <v>143.61600000000001</v>
      </c>
      <c r="I229" s="41">
        <f>KEZDŐLAP!$E$21*H229</f>
        <v>143.61600000000001</v>
      </c>
    </row>
    <row r="230" spans="1:9" x14ac:dyDescent="0.2">
      <c r="A230" t="s">
        <v>20</v>
      </c>
      <c r="B230" t="s">
        <v>812</v>
      </c>
      <c r="C230" s="26" t="s">
        <v>1796</v>
      </c>
      <c r="D230" s="35">
        <v>0.36411136819200007</v>
      </c>
      <c r="E230" s="39">
        <v>0.22756960512000002</v>
      </c>
      <c r="F230" s="21">
        <v>250</v>
      </c>
      <c r="G230" s="42">
        <v>6</v>
      </c>
      <c r="H230" s="36">
        <f>E230*KEZDŐLAP!$D$17</f>
        <v>91.027842048000011</v>
      </c>
      <c r="I230" s="41">
        <f>KEZDŐLAP!$E$23*H230</f>
        <v>91.027842048000011</v>
      </c>
    </row>
    <row r="231" spans="1:9" x14ac:dyDescent="0.2">
      <c r="A231" t="s">
        <v>20</v>
      </c>
      <c r="B231" t="s">
        <v>813</v>
      </c>
      <c r="C231" s="26" t="s">
        <v>1797</v>
      </c>
      <c r="D231" s="35">
        <v>0.36411136819200007</v>
      </c>
      <c r="E231" s="39">
        <v>0.22756960512000002</v>
      </c>
      <c r="F231" s="21">
        <v>200</v>
      </c>
      <c r="G231" s="42">
        <v>6</v>
      </c>
      <c r="H231" s="36">
        <f>E231*KEZDŐLAP!$D$17</f>
        <v>91.027842048000011</v>
      </c>
      <c r="I231" s="41">
        <f>KEZDŐLAP!$E$23*H231</f>
        <v>91.027842048000011</v>
      </c>
    </row>
    <row r="232" spans="1:9" x14ac:dyDescent="0.2">
      <c r="A232" t="s">
        <v>20</v>
      </c>
      <c r="B232" t="s">
        <v>814</v>
      </c>
      <c r="C232" s="26" t="s">
        <v>1802</v>
      </c>
      <c r="D232" s="35">
        <v>0.36411136819200007</v>
      </c>
      <c r="E232" s="39">
        <v>0.22756960512000002</v>
      </c>
      <c r="F232" s="21">
        <v>400</v>
      </c>
      <c r="G232" s="42">
        <v>6</v>
      </c>
      <c r="H232" s="36">
        <f>E232*KEZDŐLAP!$D$17</f>
        <v>91.027842048000011</v>
      </c>
      <c r="I232" s="41">
        <f>KEZDŐLAP!$E$23*H232</f>
        <v>91.027842048000011</v>
      </c>
    </row>
    <row r="233" spans="1:9" x14ac:dyDescent="0.2">
      <c r="A233" t="s">
        <v>20</v>
      </c>
      <c r="B233" t="s">
        <v>815</v>
      </c>
      <c r="C233" s="26" t="s">
        <v>1803</v>
      </c>
      <c r="D233" s="35">
        <v>0.36411136819200007</v>
      </c>
      <c r="E233" s="39">
        <v>0.22756960512000002</v>
      </c>
      <c r="F233" s="21">
        <v>300</v>
      </c>
      <c r="G233" s="42">
        <v>6</v>
      </c>
      <c r="H233" s="36">
        <f>E233*KEZDŐLAP!$D$17</f>
        <v>91.027842048000011</v>
      </c>
      <c r="I233" s="41">
        <f>KEZDŐLAP!$E$23*H233</f>
        <v>91.027842048000011</v>
      </c>
    </row>
    <row r="234" spans="1:9" x14ac:dyDescent="0.2">
      <c r="A234" t="s">
        <v>20</v>
      </c>
      <c r="B234" t="s">
        <v>816</v>
      </c>
      <c r="C234" s="26" t="s">
        <v>1804</v>
      </c>
      <c r="D234" s="35">
        <v>0.29190178195200006</v>
      </c>
      <c r="E234" s="39">
        <v>0.18243861372000003</v>
      </c>
      <c r="F234" s="21">
        <v>600</v>
      </c>
      <c r="G234" s="42">
        <v>6</v>
      </c>
      <c r="H234" s="36">
        <f>E234*KEZDŐLAP!$D$17</f>
        <v>72.97544548800002</v>
      </c>
      <c r="I234" s="41">
        <f>KEZDŐLAP!$E$23*H234</f>
        <v>72.97544548800002</v>
      </c>
    </row>
    <row r="235" spans="1:9" x14ac:dyDescent="0.2">
      <c r="A235" t="s">
        <v>20</v>
      </c>
      <c r="B235" t="s">
        <v>817</v>
      </c>
      <c r="C235" s="26" t="s">
        <v>1805</v>
      </c>
      <c r="D235" s="35">
        <v>0.38336725785600012</v>
      </c>
      <c r="E235" s="39">
        <v>0.23960453616000005</v>
      </c>
      <c r="F235" s="21">
        <v>250</v>
      </c>
      <c r="G235" s="42">
        <v>6</v>
      </c>
      <c r="H235" s="36">
        <f>E235*KEZDŐLAP!$D$17</f>
        <v>95.841814464000024</v>
      </c>
      <c r="I235" s="41">
        <f>KEZDŐLAP!$E$23*H235</f>
        <v>95.841814464000024</v>
      </c>
    </row>
    <row r="236" spans="1:9" x14ac:dyDescent="0.2">
      <c r="A236" t="s">
        <v>20</v>
      </c>
      <c r="B236" t="s">
        <v>1666</v>
      </c>
      <c r="C236" s="38" t="s">
        <v>1640</v>
      </c>
      <c r="D236" s="35">
        <v>0.48</v>
      </c>
      <c r="E236" s="39">
        <v>0.3</v>
      </c>
      <c r="F236" s="21">
        <v>200</v>
      </c>
      <c r="G236" s="42">
        <v>2</v>
      </c>
      <c r="H236" s="36">
        <f>E236*KEZDŐLAP!$D$17</f>
        <v>120</v>
      </c>
      <c r="I236" s="41">
        <f>KEZDŐLAP!$E$21*H236</f>
        <v>120</v>
      </c>
    </row>
    <row r="237" spans="1:9" x14ac:dyDescent="0.2">
      <c r="A237" t="s">
        <v>20</v>
      </c>
      <c r="B237" t="s">
        <v>1667</v>
      </c>
      <c r="C237" s="38" t="s">
        <v>1641</v>
      </c>
      <c r="D237" s="35">
        <v>0.48</v>
      </c>
      <c r="E237" s="39">
        <v>0.3</v>
      </c>
      <c r="F237" s="21">
        <v>200</v>
      </c>
      <c r="G237" s="42">
        <v>2</v>
      </c>
      <c r="H237" s="36">
        <f>E237*KEZDŐLAP!$D$17</f>
        <v>120</v>
      </c>
      <c r="I237" s="41">
        <f>KEZDŐLAP!$E$21*H237</f>
        <v>120</v>
      </c>
    </row>
    <row r="238" spans="1:9" x14ac:dyDescent="0.2">
      <c r="A238" t="s">
        <v>20</v>
      </c>
      <c r="B238" t="s">
        <v>420</v>
      </c>
      <c r="C238" s="38" t="s">
        <v>421</v>
      </c>
      <c r="D238" s="35">
        <v>83.00800000000001</v>
      </c>
      <c r="E238" s="39">
        <v>51.88</v>
      </c>
      <c r="F238" s="21">
        <v>15</v>
      </c>
      <c r="G238" s="42">
        <v>2</v>
      </c>
      <c r="H238" s="36">
        <f>E238*KEZDŐLAP!$D$17</f>
        <v>20752</v>
      </c>
      <c r="I238" s="41">
        <f>KEZDŐLAP!$E$21*H238</f>
        <v>20752</v>
      </c>
    </row>
    <row r="239" spans="1:9" x14ac:dyDescent="0.2">
      <c r="A239" t="s">
        <v>1852</v>
      </c>
      <c r="B239" t="s">
        <v>586</v>
      </c>
      <c r="C239" s="38" t="s">
        <v>587</v>
      </c>
      <c r="D239" s="35">
        <v>101.6576</v>
      </c>
      <c r="E239" s="39">
        <v>63.536000000000001</v>
      </c>
      <c r="F239" s="21">
        <v>5</v>
      </c>
      <c r="G239" s="42">
        <v>1</v>
      </c>
      <c r="H239" s="36">
        <f>E239*KEZDŐLAP!$D$17</f>
        <v>25414.400000000001</v>
      </c>
      <c r="I239" s="41">
        <f>KEZDŐLAP!$E$21*H239</f>
        <v>25414.400000000001</v>
      </c>
    </row>
    <row r="240" spans="1:9" x14ac:dyDescent="0.2">
      <c r="A240" t="s">
        <v>1852</v>
      </c>
      <c r="B240" t="s">
        <v>588</v>
      </c>
      <c r="C240" s="38" t="s">
        <v>589</v>
      </c>
      <c r="D240" s="35">
        <v>108.08</v>
      </c>
      <c r="E240" s="39">
        <v>67.55</v>
      </c>
      <c r="F240" s="21">
        <v>1</v>
      </c>
      <c r="G240" s="42">
        <v>2</v>
      </c>
      <c r="H240" s="36">
        <f>E240*KEZDŐLAP!$D$17</f>
        <v>27020</v>
      </c>
      <c r="I240" s="41">
        <f>KEZDŐLAP!$E$21*H240</f>
        <v>27020</v>
      </c>
    </row>
    <row r="241" spans="1:9" x14ac:dyDescent="0.2">
      <c r="A241" t="s">
        <v>1852</v>
      </c>
      <c r="B241" t="s">
        <v>590</v>
      </c>
      <c r="C241" s="38" t="s">
        <v>591</v>
      </c>
      <c r="D241" s="35">
        <v>168.512</v>
      </c>
      <c r="E241" s="39">
        <v>105.32</v>
      </c>
      <c r="F241" s="21">
        <v>1</v>
      </c>
      <c r="G241" s="42">
        <v>2</v>
      </c>
      <c r="H241" s="36">
        <f>E241*KEZDŐLAP!$D$17</f>
        <v>42128</v>
      </c>
      <c r="I241" s="41">
        <f>KEZDŐLAP!$E$21*H241</f>
        <v>42128</v>
      </c>
    </row>
    <row r="242" spans="1:9" x14ac:dyDescent="0.2">
      <c r="A242" t="s">
        <v>1852</v>
      </c>
      <c r="B242" t="s">
        <v>592</v>
      </c>
      <c r="C242" s="38" t="s">
        <v>593</v>
      </c>
      <c r="D242" s="35">
        <v>9.4719999999999995</v>
      </c>
      <c r="E242" s="39">
        <v>5.92</v>
      </c>
      <c r="F242" s="21">
        <v>1</v>
      </c>
      <c r="G242" s="42">
        <v>2</v>
      </c>
      <c r="H242" s="36">
        <f>E242*KEZDŐLAP!$D$17</f>
        <v>2368</v>
      </c>
      <c r="I242" s="41">
        <f>KEZDŐLAP!$E$21*H242</f>
        <v>2368</v>
      </c>
    </row>
    <row r="243" spans="1:9" x14ac:dyDescent="0.2">
      <c r="A243" t="s">
        <v>1852</v>
      </c>
      <c r="B243" t="s">
        <v>585</v>
      </c>
      <c r="C243" s="38" t="s">
        <v>1745</v>
      </c>
      <c r="D243" s="35">
        <v>43.401600000000002</v>
      </c>
      <c r="E243" s="39">
        <v>27.126000000000001</v>
      </c>
      <c r="F243" s="21">
        <v>6</v>
      </c>
      <c r="G243" s="42">
        <v>3</v>
      </c>
      <c r="H243" s="36">
        <f>E243*KEZDŐLAP!$D$17</f>
        <v>10850.4</v>
      </c>
      <c r="I243" s="41">
        <f>KEZDŐLAP!$E$21*H243</f>
        <v>10850.4</v>
      </c>
    </row>
    <row r="244" spans="1:9" x14ac:dyDescent="0.2">
      <c r="A244" t="s">
        <v>1852</v>
      </c>
      <c r="B244" t="s">
        <v>1885</v>
      </c>
      <c r="C244" s="38" t="s">
        <v>1746</v>
      </c>
      <c r="D244" s="35">
        <v>180.49936000000002</v>
      </c>
      <c r="E244" s="39">
        <v>112.81210000000002</v>
      </c>
      <c r="F244" s="21">
        <v>1</v>
      </c>
      <c r="G244" s="42">
        <v>3</v>
      </c>
      <c r="H244" s="36">
        <f>E244*KEZDŐLAP!$D$17</f>
        <v>45124.840000000004</v>
      </c>
      <c r="I244" s="41">
        <f>KEZDŐLAP!$E$21*H244</f>
        <v>45124.840000000004</v>
      </c>
    </row>
    <row r="245" spans="1:9" x14ac:dyDescent="0.2">
      <c r="A245" t="s">
        <v>1853</v>
      </c>
      <c r="B245" t="s">
        <v>496</v>
      </c>
      <c r="C245" s="38" t="s">
        <v>497</v>
      </c>
      <c r="D245" s="35">
        <v>158.614272</v>
      </c>
      <c r="E245" s="39">
        <v>99.133919999999989</v>
      </c>
      <c r="F245" s="21">
        <v>6</v>
      </c>
      <c r="G245" s="42">
        <v>1</v>
      </c>
      <c r="H245" s="36">
        <f>E245*KEZDŐLAP!$D$17</f>
        <v>39653.567999999999</v>
      </c>
      <c r="I245" s="41">
        <f>KEZDŐLAP!$E$21*H245</f>
        <v>39653.567999999999</v>
      </c>
    </row>
    <row r="246" spans="1:9" x14ac:dyDescent="0.2">
      <c r="A246" t="s">
        <v>1853</v>
      </c>
      <c r="B246" t="s">
        <v>498</v>
      </c>
      <c r="C246" s="38" t="s">
        <v>499</v>
      </c>
      <c r="D246" s="35">
        <v>179.02310399999999</v>
      </c>
      <c r="E246" s="39">
        <v>111.88943999999999</v>
      </c>
      <c r="F246" s="21">
        <v>6</v>
      </c>
      <c r="G246" s="42">
        <v>1</v>
      </c>
      <c r="H246" s="36">
        <f>E246*KEZDŐLAP!$D$17</f>
        <v>44755.775999999998</v>
      </c>
      <c r="I246" s="41">
        <f>KEZDŐLAP!$E$21*H246</f>
        <v>44755.775999999998</v>
      </c>
    </row>
    <row r="247" spans="1:9" x14ac:dyDescent="0.2">
      <c r="A247" t="s">
        <v>1853</v>
      </c>
      <c r="B247" t="s">
        <v>500</v>
      </c>
      <c r="C247" s="38" t="s">
        <v>501</v>
      </c>
      <c r="D247" s="35">
        <v>211.38662399999998</v>
      </c>
      <c r="E247" s="39">
        <v>132.11663999999999</v>
      </c>
      <c r="F247" s="21">
        <v>6</v>
      </c>
      <c r="G247" s="42">
        <v>1</v>
      </c>
      <c r="H247" s="36">
        <f>E247*KEZDŐLAP!$D$17</f>
        <v>52846.655999999995</v>
      </c>
      <c r="I247" s="41">
        <f>KEZDŐLAP!$E$21*H247</f>
        <v>52846.655999999995</v>
      </c>
    </row>
    <row r="248" spans="1:9" x14ac:dyDescent="0.2">
      <c r="A248" t="s">
        <v>1853</v>
      </c>
      <c r="B248" t="s">
        <v>502</v>
      </c>
      <c r="C248" s="38" t="s">
        <v>503</v>
      </c>
      <c r="D248" s="35">
        <v>280.63795199999998</v>
      </c>
      <c r="E248" s="39">
        <v>175.39872</v>
      </c>
      <c r="F248" s="21">
        <v>6</v>
      </c>
      <c r="G248" s="42">
        <v>1</v>
      </c>
      <c r="H248" s="36">
        <f>E248*KEZDŐLAP!$D$17</f>
        <v>70159.487999999998</v>
      </c>
      <c r="I248" s="41">
        <f>KEZDŐLAP!$E$21*H248</f>
        <v>70159.487999999998</v>
      </c>
    </row>
    <row r="249" spans="1:9" x14ac:dyDescent="0.2">
      <c r="A249" t="s">
        <v>1853</v>
      </c>
      <c r="B249" t="s">
        <v>504</v>
      </c>
      <c r="C249" s="38" t="s">
        <v>505</v>
      </c>
      <c r="D249" s="35">
        <v>308.8</v>
      </c>
      <c r="E249" s="39">
        <v>193</v>
      </c>
      <c r="F249" s="21">
        <v>6</v>
      </c>
      <c r="G249" s="42">
        <v>1</v>
      </c>
      <c r="H249" s="36">
        <f>E249*KEZDŐLAP!$D$17</f>
        <v>77200</v>
      </c>
      <c r="I249" s="41">
        <f>KEZDŐLAP!$E$21*H249</f>
        <v>77200</v>
      </c>
    </row>
    <row r="250" spans="1:9" x14ac:dyDescent="0.2">
      <c r="A250" t="s">
        <v>1853</v>
      </c>
      <c r="B250" t="s">
        <v>506</v>
      </c>
      <c r="C250" s="38" t="s">
        <v>507</v>
      </c>
      <c r="D250" s="35">
        <v>393.48096000000004</v>
      </c>
      <c r="E250" s="39">
        <v>245.9256</v>
      </c>
      <c r="F250" s="21">
        <v>6</v>
      </c>
      <c r="G250" s="42">
        <v>1</v>
      </c>
      <c r="H250" s="36">
        <f>E250*KEZDŐLAP!$D$17</f>
        <v>98370.240000000005</v>
      </c>
      <c r="I250" s="41">
        <f>KEZDŐLAP!$E$21*H250</f>
        <v>98370.240000000005</v>
      </c>
    </row>
    <row r="251" spans="1:9" x14ac:dyDescent="0.2">
      <c r="A251" t="s">
        <v>1853</v>
      </c>
      <c r="B251" t="s">
        <v>1688</v>
      </c>
      <c r="C251" s="38" t="s">
        <v>508</v>
      </c>
      <c r="D251" s="35">
        <v>229.31251200000003</v>
      </c>
      <c r="E251" s="39">
        <v>143.32032000000001</v>
      </c>
      <c r="F251" s="21">
        <v>5</v>
      </c>
      <c r="G251" s="42">
        <v>1</v>
      </c>
      <c r="H251" s="36">
        <f>E251*KEZDŐLAP!$D$17</f>
        <v>57328.128000000004</v>
      </c>
      <c r="I251" s="41">
        <f>KEZDŐLAP!$E$21*H251</f>
        <v>57328.128000000004</v>
      </c>
    </row>
    <row r="252" spans="1:9" x14ac:dyDescent="0.2">
      <c r="A252" t="s">
        <v>1853</v>
      </c>
      <c r="B252" t="s">
        <v>540</v>
      </c>
      <c r="C252" s="38" t="s">
        <v>541</v>
      </c>
      <c r="D252" s="35">
        <v>263.30572799999999</v>
      </c>
      <c r="E252" s="39">
        <v>164.56608</v>
      </c>
      <c r="F252" s="21">
        <v>1</v>
      </c>
      <c r="G252" s="42">
        <v>1</v>
      </c>
      <c r="H252" s="36">
        <f>E252*KEZDŐLAP!$D$17</f>
        <v>65826.432000000001</v>
      </c>
      <c r="I252" s="41">
        <f>KEZDŐLAP!$E$21*H252</f>
        <v>65826.432000000001</v>
      </c>
    </row>
    <row r="253" spans="1:9" x14ac:dyDescent="0.2">
      <c r="A253" t="s">
        <v>1853</v>
      </c>
      <c r="B253" t="s">
        <v>542</v>
      </c>
      <c r="C253" s="38" t="s">
        <v>543</v>
      </c>
      <c r="D253" s="35">
        <v>310.42560000000003</v>
      </c>
      <c r="E253" s="39">
        <v>194.01599999999999</v>
      </c>
      <c r="F253" s="21">
        <v>1</v>
      </c>
      <c r="G253" s="42">
        <v>1</v>
      </c>
      <c r="H253" s="36">
        <f>E253*KEZDŐLAP!$D$17</f>
        <v>77606.399999999994</v>
      </c>
      <c r="I253" s="41">
        <f>KEZDŐLAP!$E$21*H253</f>
        <v>77606.399999999994</v>
      </c>
    </row>
    <row r="254" spans="1:9" x14ac:dyDescent="0.2">
      <c r="A254" t="s">
        <v>1853</v>
      </c>
      <c r="B254" t="s">
        <v>544</v>
      </c>
      <c r="C254" s="38" t="s">
        <v>545</v>
      </c>
      <c r="D254" s="35">
        <v>377.992704</v>
      </c>
      <c r="E254" s="39">
        <v>236.24543999999997</v>
      </c>
      <c r="F254" s="21">
        <v>1</v>
      </c>
      <c r="G254" s="42">
        <v>1</v>
      </c>
      <c r="H254" s="36">
        <f>E254*KEZDŐLAP!$D$17</f>
        <v>94498.175999999992</v>
      </c>
      <c r="I254" s="41">
        <f>KEZDŐLAP!$E$21*H254</f>
        <v>94498.175999999992</v>
      </c>
    </row>
    <row r="255" spans="1:9" x14ac:dyDescent="0.2">
      <c r="A255" t="s">
        <v>1853</v>
      </c>
      <c r="B255" t="s">
        <v>546</v>
      </c>
      <c r="C255" s="38" t="s">
        <v>547</v>
      </c>
      <c r="D255" s="35">
        <v>491.33107200000006</v>
      </c>
      <c r="E255" s="39">
        <v>307.08192000000003</v>
      </c>
      <c r="F255" s="21">
        <v>1</v>
      </c>
      <c r="G255" s="42">
        <v>1</v>
      </c>
      <c r="H255" s="36">
        <f>E255*KEZDŐLAP!$D$17</f>
        <v>122832.76800000001</v>
      </c>
      <c r="I255" s="41">
        <f>KEZDŐLAP!$E$21*H255</f>
        <v>122832.76800000001</v>
      </c>
    </row>
    <row r="256" spans="1:9" x14ac:dyDescent="0.2">
      <c r="A256" t="s">
        <v>1853</v>
      </c>
      <c r="B256" t="s">
        <v>548</v>
      </c>
      <c r="C256" s="38" t="s">
        <v>549</v>
      </c>
      <c r="D256" s="35">
        <v>383.74400000000003</v>
      </c>
      <c r="E256" s="39">
        <v>239.84</v>
      </c>
      <c r="F256" s="21">
        <v>1</v>
      </c>
      <c r="G256" s="42">
        <v>1</v>
      </c>
      <c r="H256" s="36">
        <f>E256*KEZDŐLAP!$D$17</f>
        <v>95936</v>
      </c>
      <c r="I256" s="41">
        <f>KEZDŐLAP!$E$21*H256</f>
        <v>95936</v>
      </c>
    </row>
    <row r="257" spans="1:9" x14ac:dyDescent="0.2">
      <c r="A257" t="s">
        <v>1853</v>
      </c>
      <c r="B257" t="s">
        <v>550</v>
      </c>
      <c r="C257" s="38" t="s">
        <v>551</v>
      </c>
      <c r="D257" s="35">
        <v>78.463999999999999</v>
      </c>
      <c r="E257" s="39">
        <v>49.04</v>
      </c>
      <c r="F257" s="21">
        <v>1</v>
      </c>
      <c r="G257" s="42">
        <v>1</v>
      </c>
      <c r="H257" s="36">
        <f>E257*KEZDŐLAP!$D$17</f>
        <v>19616</v>
      </c>
      <c r="I257" s="41">
        <f>KEZDŐLAP!$E$21*H257</f>
        <v>19616</v>
      </c>
    </row>
    <row r="258" spans="1:9" x14ac:dyDescent="0.2">
      <c r="A258" t="s">
        <v>1853</v>
      </c>
      <c r="B258" t="s">
        <v>552</v>
      </c>
      <c r="C258" s="38" t="s">
        <v>553</v>
      </c>
      <c r="D258" s="35">
        <v>151.016448</v>
      </c>
      <c r="E258" s="39">
        <v>94.385279999999995</v>
      </c>
      <c r="F258" s="21">
        <v>1</v>
      </c>
      <c r="G258" s="42">
        <v>1</v>
      </c>
      <c r="H258" s="36">
        <f>E258*KEZDŐLAP!$D$17</f>
        <v>37754.112000000001</v>
      </c>
      <c r="I258" s="41">
        <f>KEZDŐLAP!$E$21*H258</f>
        <v>37754.112000000001</v>
      </c>
    </row>
    <row r="259" spans="1:9" x14ac:dyDescent="0.2">
      <c r="A259" t="s">
        <v>1853</v>
      </c>
      <c r="B259" t="s">
        <v>554</v>
      </c>
      <c r="C259" s="26">
        <v>69690</v>
      </c>
      <c r="D259" s="35">
        <v>141.328</v>
      </c>
      <c r="E259" s="39">
        <v>88.33</v>
      </c>
      <c r="F259" s="21">
        <v>1</v>
      </c>
      <c r="G259" s="42">
        <v>1</v>
      </c>
      <c r="H259" s="36">
        <f>E259*KEZDŐLAP!$D$17</f>
        <v>35332</v>
      </c>
      <c r="I259" s="41">
        <f>KEZDŐLAP!$E$21*H259</f>
        <v>35332</v>
      </c>
    </row>
    <row r="260" spans="1:9" x14ac:dyDescent="0.2">
      <c r="A260" t="s">
        <v>1853</v>
      </c>
      <c r="B260" t="s">
        <v>568</v>
      </c>
      <c r="C260" s="38" t="s">
        <v>569</v>
      </c>
      <c r="D260" s="35">
        <v>838.64000000000021</v>
      </c>
      <c r="E260" s="39">
        <v>524.15000000000009</v>
      </c>
      <c r="F260" s="21">
        <v>1</v>
      </c>
      <c r="G260" s="42">
        <v>1</v>
      </c>
      <c r="H260" s="36">
        <f>E260*KEZDŐLAP!$D$17</f>
        <v>209660.00000000003</v>
      </c>
      <c r="I260" s="41">
        <f>KEZDŐLAP!$E$21*H260</f>
        <v>209660.00000000003</v>
      </c>
    </row>
    <row r="261" spans="1:9" x14ac:dyDescent="0.2">
      <c r="A261" t="s">
        <v>1853</v>
      </c>
      <c r="B261" t="s">
        <v>570</v>
      </c>
      <c r="C261" s="38" t="s">
        <v>571</v>
      </c>
      <c r="D261" s="35">
        <v>1359.8816000000002</v>
      </c>
      <c r="E261" s="39">
        <v>849.92600000000004</v>
      </c>
      <c r="F261" s="21">
        <v>1</v>
      </c>
      <c r="G261" s="42">
        <v>1</v>
      </c>
      <c r="H261" s="36">
        <f>E261*KEZDŐLAP!$D$17</f>
        <v>339970.4</v>
      </c>
      <c r="I261" s="41">
        <f>KEZDŐLAP!$E$21*H261</f>
        <v>339970.4</v>
      </c>
    </row>
    <row r="262" spans="1:9" x14ac:dyDescent="0.2">
      <c r="A262" t="s">
        <v>1853</v>
      </c>
      <c r="B262" t="s">
        <v>1890</v>
      </c>
      <c r="C262" s="38" t="s">
        <v>572</v>
      </c>
      <c r="D262" s="35">
        <v>443.35103999999995</v>
      </c>
      <c r="E262" s="39">
        <v>277.09439999999995</v>
      </c>
      <c r="F262" s="21">
        <v>1</v>
      </c>
      <c r="G262" s="42">
        <v>1</v>
      </c>
      <c r="H262" s="36">
        <f>E262*KEZDŐLAP!$D$17</f>
        <v>110837.75999999998</v>
      </c>
      <c r="I262" s="41">
        <f>KEZDŐLAP!$E$21*H262</f>
        <v>110837.75999999998</v>
      </c>
    </row>
    <row r="263" spans="1:9" x14ac:dyDescent="0.2">
      <c r="A263" t="s">
        <v>1853</v>
      </c>
      <c r="B263" t="s">
        <v>573</v>
      </c>
      <c r="C263" s="38" t="s">
        <v>574</v>
      </c>
      <c r="D263" s="35">
        <v>425.63200000000001</v>
      </c>
      <c r="E263" s="39">
        <v>266.02</v>
      </c>
      <c r="F263" s="21">
        <v>1</v>
      </c>
      <c r="G263" s="42">
        <v>1</v>
      </c>
      <c r="H263" s="36">
        <f>E263*KEZDŐLAP!$D$17</f>
        <v>106408</v>
      </c>
      <c r="I263" s="41">
        <f>KEZDŐLAP!$E$21*H263</f>
        <v>106408</v>
      </c>
    </row>
    <row r="264" spans="1:9" x14ac:dyDescent="0.2">
      <c r="A264" t="s">
        <v>1853</v>
      </c>
      <c r="B264" t="s">
        <v>1710</v>
      </c>
      <c r="C264" s="21" t="s">
        <v>1709</v>
      </c>
      <c r="D264" s="35">
        <v>4560.1248000000005</v>
      </c>
      <c r="E264" s="39">
        <v>2850.0780000000004</v>
      </c>
      <c r="F264" s="21">
        <v>1</v>
      </c>
      <c r="G264" s="42">
        <v>1</v>
      </c>
      <c r="H264" s="36">
        <f>E264*KEZDŐLAP!$D$17</f>
        <v>1140031.2000000002</v>
      </c>
      <c r="I264" s="41">
        <f>KEZDŐLAP!$E$21*H264</f>
        <v>1140031.2000000002</v>
      </c>
    </row>
    <row r="265" spans="1:9" x14ac:dyDescent="0.2">
      <c r="A265" t="s">
        <v>1853</v>
      </c>
      <c r="B265" t="s">
        <v>638</v>
      </c>
      <c r="C265" s="38" t="s">
        <v>639</v>
      </c>
      <c r="D265" s="35">
        <v>273.34348800000004</v>
      </c>
      <c r="E265" s="39">
        <v>170.83968000000002</v>
      </c>
      <c r="F265" s="21">
        <v>1</v>
      </c>
      <c r="G265" s="42">
        <v>1</v>
      </c>
      <c r="H265" s="36">
        <f>E265*KEZDŐLAP!$D$17</f>
        <v>68335.872000000003</v>
      </c>
      <c r="I265" s="41">
        <f>KEZDŐLAP!$E$21*H265</f>
        <v>68335.872000000003</v>
      </c>
    </row>
    <row r="266" spans="1:9" x14ac:dyDescent="0.2">
      <c r="A266" t="s">
        <v>1853</v>
      </c>
      <c r="B266" t="s">
        <v>640</v>
      </c>
      <c r="C266" s="38" t="s">
        <v>641</v>
      </c>
      <c r="D266" s="35">
        <v>195.68947200000002</v>
      </c>
      <c r="E266" s="39">
        <v>122.30592</v>
      </c>
      <c r="F266" s="21">
        <v>1</v>
      </c>
      <c r="G266" s="42">
        <v>1</v>
      </c>
      <c r="H266" s="36">
        <f>E266*KEZDŐLAP!$D$17</f>
        <v>48922.368000000002</v>
      </c>
      <c r="I266" s="41">
        <f>KEZDŐLAP!$E$21*H266</f>
        <v>48922.368000000002</v>
      </c>
    </row>
    <row r="267" spans="1:9" x14ac:dyDescent="0.2">
      <c r="A267" t="s">
        <v>1853</v>
      </c>
      <c r="B267" t="s">
        <v>642</v>
      </c>
      <c r="C267" s="38" t="s">
        <v>643</v>
      </c>
      <c r="D267" s="35">
        <v>465.2736000000001</v>
      </c>
      <c r="E267" s="39">
        <v>290.79600000000005</v>
      </c>
      <c r="F267" s="21">
        <v>1</v>
      </c>
      <c r="G267" s="42">
        <v>1</v>
      </c>
      <c r="H267" s="36">
        <f>E267*KEZDŐLAP!$D$17</f>
        <v>116318.40000000002</v>
      </c>
      <c r="I267" s="41">
        <f>KEZDŐLAP!$E$21*H267</f>
        <v>116318.40000000002</v>
      </c>
    </row>
    <row r="268" spans="1:9" x14ac:dyDescent="0.2">
      <c r="A268" t="s">
        <v>1853</v>
      </c>
      <c r="B268" t="s">
        <v>644</v>
      </c>
      <c r="C268" s="38" t="s">
        <v>645</v>
      </c>
      <c r="D268" s="35">
        <v>520.1504000000001</v>
      </c>
      <c r="E268" s="39">
        <v>325.09400000000005</v>
      </c>
      <c r="F268" s="21">
        <v>1</v>
      </c>
      <c r="G268" s="42">
        <v>1</v>
      </c>
      <c r="H268" s="36">
        <f>E268*KEZDŐLAP!$D$17</f>
        <v>130037.60000000002</v>
      </c>
      <c r="I268" s="41">
        <f>KEZDŐLAP!$E$21*H268</f>
        <v>130037.60000000002</v>
      </c>
    </row>
    <row r="269" spans="1:9" x14ac:dyDescent="0.2">
      <c r="A269" t="s">
        <v>1853</v>
      </c>
      <c r="B269" t="s">
        <v>646</v>
      </c>
      <c r="C269" s="21" t="s">
        <v>1845</v>
      </c>
      <c r="D269" s="35">
        <v>130.38399999999999</v>
      </c>
      <c r="E269" s="39">
        <v>81.489999999999995</v>
      </c>
      <c r="F269" s="21">
        <v>1</v>
      </c>
      <c r="G269" s="42">
        <v>1</v>
      </c>
      <c r="H269" s="36">
        <f>E269*KEZDŐLAP!$D$17</f>
        <v>32595.999999999996</v>
      </c>
      <c r="I269" s="41">
        <f>KEZDŐLAP!$E$21*H269</f>
        <v>32595.999999999996</v>
      </c>
    </row>
    <row r="270" spans="1:9" x14ac:dyDescent="0.2">
      <c r="A270" t="s">
        <v>1853</v>
      </c>
      <c r="B270" t="s">
        <v>1863</v>
      </c>
      <c r="C270" s="21" t="s">
        <v>647</v>
      </c>
      <c r="D270" s="35">
        <v>1576.0096000000003</v>
      </c>
      <c r="E270" s="39">
        <v>985.00600000000009</v>
      </c>
      <c r="F270" s="21">
        <v>1</v>
      </c>
      <c r="G270" s="42">
        <v>1</v>
      </c>
      <c r="H270" s="36">
        <f>E270*KEZDŐLAP!$D$17</f>
        <v>394002.4</v>
      </c>
      <c r="I270" s="41">
        <f>KEZDŐLAP!$E$21*H270</f>
        <v>394002.4</v>
      </c>
    </row>
    <row r="271" spans="1:9" x14ac:dyDescent="0.2">
      <c r="A271" t="s">
        <v>1853</v>
      </c>
      <c r="B271" t="s">
        <v>648</v>
      </c>
      <c r="C271" s="21" t="s">
        <v>649</v>
      </c>
      <c r="D271" s="35">
        <v>935.01760000000013</v>
      </c>
      <c r="E271" s="39">
        <v>584.38600000000008</v>
      </c>
      <c r="F271" s="21">
        <v>1</v>
      </c>
      <c r="G271" s="42">
        <v>1</v>
      </c>
      <c r="H271" s="36">
        <f>E271*KEZDŐLAP!$D$17</f>
        <v>233754.40000000002</v>
      </c>
      <c r="I271" s="41">
        <f>KEZDŐLAP!$E$21*H271</f>
        <v>233754.40000000002</v>
      </c>
    </row>
    <row r="272" spans="1:9" x14ac:dyDescent="0.2">
      <c r="A272" t="s">
        <v>1853</v>
      </c>
      <c r="B272" t="s">
        <v>650</v>
      </c>
      <c r="C272" s="21" t="s">
        <v>651</v>
      </c>
      <c r="D272" s="35">
        <v>2345.5672319999999</v>
      </c>
      <c r="E272" s="39">
        <v>1465.9795199999999</v>
      </c>
      <c r="F272" s="21">
        <v>500</v>
      </c>
      <c r="G272" s="42">
        <v>1</v>
      </c>
      <c r="H272" s="36">
        <f>E272*KEZDŐLAP!$D$17</f>
        <v>586391.80799999996</v>
      </c>
      <c r="I272" s="41">
        <f>KEZDŐLAP!$E$21*H272</f>
        <v>586391.80799999996</v>
      </c>
    </row>
    <row r="273" spans="1:9" x14ac:dyDescent="0.2">
      <c r="A273" t="s">
        <v>1853</v>
      </c>
      <c r="B273" t="s">
        <v>492</v>
      </c>
      <c r="C273" s="38" t="s">
        <v>493</v>
      </c>
      <c r="D273" s="35">
        <v>76.224000000000004</v>
      </c>
      <c r="E273" s="39">
        <v>47.64</v>
      </c>
      <c r="F273" s="21">
        <v>8</v>
      </c>
      <c r="G273" s="42">
        <v>2</v>
      </c>
      <c r="H273" s="36">
        <v>19056</v>
      </c>
      <c r="I273" s="41">
        <v>12386.4</v>
      </c>
    </row>
    <row r="274" spans="1:9" x14ac:dyDescent="0.2">
      <c r="A274" t="s">
        <v>1853</v>
      </c>
      <c r="B274" t="s">
        <v>494</v>
      </c>
      <c r="C274" s="38" t="s">
        <v>495</v>
      </c>
      <c r="D274" s="35">
        <v>86.096000000000004</v>
      </c>
      <c r="E274" s="39">
        <v>53.81</v>
      </c>
      <c r="F274" s="21">
        <v>8</v>
      </c>
      <c r="G274" s="42">
        <v>2</v>
      </c>
      <c r="H274" s="36">
        <v>21524</v>
      </c>
      <c r="I274" s="41">
        <v>13990.6</v>
      </c>
    </row>
    <row r="275" spans="1:9" x14ac:dyDescent="0.2">
      <c r="A275" t="s">
        <v>1853</v>
      </c>
      <c r="B275" t="s">
        <v>509</v>
      </c>
      <c r="C275" s="38" t="s">
        <v>510</v>
      </c>
      <c r="D275" s="35">
        <v>111.60000000000001</v>
      </c>
      <c r="E275" s="39">
        <v>69.75</v>
      </c>
      <c r="F275" s="21">
        <v>10</v>
      </c>
      <c r="G275" s="42">
        <v>2</v>
      </c>
      <c r="H275" s="36">
        <f>E275*KEZDŐLAP!$D$17</f>
        <v>27900</v>
      </c>
      <c r="I275" s="41">
        <f>KEZDŐLAP!$E$21*H275</f>
        <v>27900</v>
      </c>
    </row>
    <row r="276" spans="1:9" x14ac:dyDescent="0.2">
      <c r="A276" t="s">
        <v>1853</v>
      </c>
      <c r="B276" t="s">
        <v>511</v>
      </c>
      <c r="C276" s="38" t="s">
        <v>512</v>
      </c>
      <c r="D276" s="35">
        <v>124.70400000000001</v>
      </c>
      <c r="E276" s="39">
        <v>77.94</v>
      </c>
      <c r="F276" s="21">
        <v>10</v>
      </c>
      <c r="G276" s="42">
        <v>2</v>
      </c>
      <c r="H276" s="36">
        <f>E276*KEZDŐLAP!$D$17</f>
        <v>31176</v>
      </c>
      <c r="I276" s="41">
        <f>KEZDŐLAP!$E$21*H276</f>
        <v>31176</v>
      </c>
    </row>
    <row r="277" spans="1:9" x14ac:dyDescent="0.2">
      <c r="A277" t="s">
        <v>1853</v>
      </c>
      <c r="B277" t="s">
        <v>513</v>
      </c>
      <c r="C277" s="38" t="s">
        <v>514</v>
      </c>
      <c r="D277" s="35">
        <v>157.52000000000001</v>
      </c>
      <c r="E277" s="39">
        <v>98.45</v>
      </c>
      <c r="F277" s="21">
        <v>10</v>
      </c>
      <c r="G277" s="42">
        <v>2</v>
      </c>
      <c r="H277" s="36">
        <f>E277*KEZDŐLAP!$D$17</f>
        <v>39380</v>
      </c>
      <c r="I277" s="41">
        <f>KEZDŐLAP!$E$21*H277</f>
        <v>39380</v>
      </c>
    </row>
    <row r="278" spans="1:9" x14ac:dyDescent="0.2">
      <c r="A278" t="s">
        <v>1853</v>
      </c>
      <c r="B278" t="s">
        <v>1873</v>
      </c>
      <c r="C278" s="38">
        <v>542300</v>
      </c>
      <c r="D278" s="35">
        <v>43.888000000000005</v>
      </c>
      <c r="E278" s="39">
        <v>27.43</v>
      </c>
      <c r="F278" s="21">
        <v>1</v>
      </c>
      <c r="G278" s="42">
        <v>2</v>
      </c>
      <c r="H278" s="36">
        <f>E278*KEZDŐLAP!$D$17</f>
        <v>10972</v>
      </c>
      <c r="I278" s="41">
        <f>KEZDŐLAP!$E$21*H278</f>
        <v>10972</v>
      </c>
    </row>
    <row r="279" spans="1:9" x14ac:dyDescent="0.2">
      <c r="A279" t="s">
        <v>1853</v>
      </c>
      <c r="B279" t="s">
        <v>515</v>
      </c>
      <c r="C279" s="38" t="s">
        <v>516</v>
      </c>
      <c r="D279" s="35">
        <v>170.62400000000002</v>
      </c>
      <c r="E279" s="39">
        <v>106.64</v>
      </c>
      <c r="F279" s="21">
        <v>10</v>
      </c>
      <c r="G279" s="42">
        <v>2</v>
      </c>
      <c r="H279" s="36">
        <f>E279*KEZDŐLAP!$D$17</f>
        <v>42656</v>
      </c>
      <c r="I279" s="41">
        <f>KEZDŐLAP!$E$21*H279</f>
        <v>42656</v>
      </c>
    </row>
    <row r="280" spans="1:9" x14ac:dyDescent="0.2">
      <c r="A280" t="s">
        <v>1853</v>
      </c>
      <c r="B280" t="s">
        <v>517</v>
      </c>
      <c r="C280" s="38" t="s">
        <v>518</v>
      </c>
      <c r="D280" s="35">
        <v>196.91200000000001</v>
      </c>
      <c r="E280" s="39">
        <v>123.07</v>
      </c>
      <c r="F280" s="21">
        <v>10</v>
      </c>
      <c r="G280" s="42">
        <v>2</v>
      </c>
      <c r="H280" s="36">
        <f>E280*KEZDŐLAP!$D$17</f>
        <v>49228</v>
      </c>
      <c r="I280" s="41">
        <f>KEZDŐLAP!$E$21*H280</f>
        <v>49228</v>
      </c>
    </row>
    <row r="281" spans="1:9" x14ac:dyDescent="0.2">
      <c r="A281" t="s">
        <v>1853</v>
      </c>
      <c r="B281" t="s">
        <v>519</v>
      </c>
      <c r="C281" s="38" t="s">
        <v>520</v>
      </c>
      <c r="D281" s="35">
        <v>236.28800000000001</v>
      </c>
      <c r="E281" s="39">
        <v>147.68</v>
      </c>
      <c r="F281" s="21">
        <v>10</v>
      </c>
      <c r="G281" s="42">
        <v>2</v>
      </c>
      <c r="H281" s="36">
        <f>E281*KEZDŐLAP!$D$17</f>
        <v>59072</v>
      </c>
      <c r="I281" s="41">
        <f>KEZDŐLAP!$E$21*H281</f>
        <v>59072</v>
      </c>
    </row>
    <row r="282" spans="1:9" x14ac:dyDescent="0.2">
      <c r="A282" t="s">
        <v>1853</v>
      </c>
      <c r="B282" t="s">
        <v>521</v>
      </c>
      <c r="C282" s="38" t="s">
        <v>522</v>
      </c>
      <c r="D282" s="35">
        <v>177.16800000000001</v>
      </c>
      <c r="E282" s="39">
        <v>110.73</v>
      </c>
      <c r="F282" s="21">
        <v>1</v>
      </c>
      <c r="G282" s="42">
        <v>2</v>
      </c>
      <c r="H282" s="36">
        <f>E282*KEZDŐLAP!$D$17</f>
        <v>44292</v>
      </c>
      <c r="I282" s="41">
        <f>KEZDŐLAP!$E$21*H282</f>
        <v>44292</v>
      </c>
    </row>
    <row r="283" spans="1:9" x14ac:dyDescent="0.2">
      <c r="A283" t="s">
        <v>1853</v>
      </c>
      <c r="B283" t="s">
        <v>523</v>
      </c>
      <c r="C283" s="38" t="s">
        <v>524</v>
      </c>
      <c r="D283" s="35">
        <v>202.48000000000002</v>
      </c>
      <c r="E283" s="39">
        <v>126.55</v>
      </c>
      <c r="F283" s="21">
        <v>1</v>
      </c>
      <c r="G283" s="42">
        <v>2</v>
      </c>
      <c r="H283" s="36">
        <f>E283*KEZDŐLAP!$D$17</f>
        <v>50620</v>
      </c>
      <c r="I283" s="41">
        <f>KEZDŐLAP!$E$21*H283</f>
        <v>50620</v>
      </c>
    </row>
    <row r="284" spans="1:9" x14ac:dyDescent="0.2">
      <c r="A284" t="s">
        <v>1853</v>
      </c>
      <c r="B284" t="s">
        <v>525</v>
      </c>
      <c r="C284" s="38" t="s">
        <v>526</v>
      </c>
      <c r="D284" s="35">
        <v>242.72</v>
      </c>
      <c r="E284" s="39">
        <v>151.69999999999999</v>
      </c>
      <c r="F284" s="21">
        <v>1</v>
      </c>
      <c r="G284" s="42">
        <v>2</v>
      </c>
      <c r="H284" s="36">
        <f>E284*KEZDŐLAP!$D$17</f>
        <v>60679.999999999993</v>
      </c>
      <c r="I284" s="41">
        <f>KEZDŐLAP!$E$21*H284</f>
        <v>60679.999999999993</v>
      </c>
    </row>
    <row r="285" spans="1:9" x14ac:dyDescent="0.2">
      <c r="A285" t="s">
        <v>1853</v>
      </c>
      <c r="B285" t="s">
        <v>527</v>
      </c>
      <c r="C285" s="38" t="s">
        <v>528</v>
      </c>
      <c r="D285" s="35">
        <v>419.88800000000003</v>
      </c>
      <c r="E285" s="39">
        <v>262.43</v>
      </c>
      <c r="F285" s="21">
        <v>1</v>
      </c>
      <c r="G285" s="42">
        <v>2</v>
      </c>
      <c r="H285" s="36">
        <f>E285*KEZDŐLAP!$D$17</f>
        <v>104972</v>
      </c>
      <c r="I285" s="41">
        <f>KEZDŐLAP!$E$21*H285</f>
        <v>104972</v>
      </c>
    </row>
    <row r="286" spans="1:9" x14ac:dyDescent="0.2">
      <c r="A286" t="s">
        <v>1853</v>
      </c>
      <c r="B286" t="s">
        <v>1872</v>
      </c>
      <c r="C286" s="38">
        <v>545800</v>
      </c>
      <c r="D286" s="35">
        <v>37.024000000000001</v>
      </c>
      <c r="E286" s="39">
        <v>23.14</v>
      </c>
      <c r="F286" s="21">
        <v>1</v>
      </c>
      <c r="G286" s="42">
        <v>2</v>
      </c>
      <c r="H286" s="36">
        <f>E286*KEZDŐLAP!$D$17</f>
        <v>9256</v>
      </c>
      <c r="I286" s="41">
        <f>KEZDŐLAP!$E$21*H286</f>
        <v>9256</v>
      </c>
    </row>
    <row r="287" spans="1:9" x14ac:dyDescent="0.2">
      <c r="A287" t="s">
        <v>1853</v>
      </c>
      <c r="B287" t="s">
        <v>529</v>
      </c>
      <c r="C287" s="38" t="s">
        <v>530</v>
      </c>
      <c r="D287" s="35">
        <v>199.00800000000001</v>
      </c>
      <c r="E287" s="39">
        <v>124.38</v>
      </c>
      <c r="F287" s="21">
        <v>1</v>
      </c>
      <c r="G287" s="42">
        <v>2</v>
      </c>
      <c r="H287" s="36">
        <f>E287*KEZDŐLAP!$D$17</f>
        <v>49752</v>
      </c>
      <c r="I287" s="41">
        <f>KEZDŐLAP!$E$21*H287</f>
        <v>49752</v>
      </c>
    </row>
    <row r="288" spans="1:9" x14ac:dyDescent="0.2">
      <c r="A288" t="s">
        <v>1853</v>
      </c>
      <c r="B288" t="s">
        <v>531</v>
      </c>
      <c r="C288" s="38" t="s">
        <v>532</v>
      </c>
      <c r="D288" s="35">
        <v>519.08800000000008</v>
      </c>
      <c r="E288" s="39">
        <v>324.43</v>
      </c>
      <c r="F288" s="21">
        <v>10</v>
      </c>
      <c r="G288" s="42">
        <v>2</v>
      </c>
      <c r="H288" s="36">
        <f>E288*KEZDŐLAP!$D$17</f>
        <v>129772</v>
      </c>
      <c r="I288" s="41">
        <f>KEZDŐLAP!$E$21*H288</f>
        <v>129772</v>
      </c>
    </row>
    <row r="289" spans="1:9" x14ac:dyDescent="0.2">
      <c r="A289" t="s">
        <v>1853</v>
      </c>
      <c r="B289" t="s">
        <v>533</v>
      </c>
      <c r="C289" s="38" t="s">
        <v>534</v>
      </c>
      <c r="D289" s="35">
        <v>607.37600000000009</v>
      </c>
      <c r="E289" s="39">
        <v>379.61</v>
      </c>
      <c r="F289" s="21">
        <v>10</v>
      </c>
      <c r="G289" s="42">
        <v>2</v>
      </c>
      <c r="H289" s="36">
        <f>E289*KEZDŐLAP!$D$17</f>
        <v>151844</v>
      </c>
      <c r="I289" s="41">
        <f>KEZDŐLAP!$E$21*H289</f>
        <v>151844</v>
      </c>
    </row>
    <row r="290" spans="1:9" x14ac:dyDescent="0.2">
      <c r="A290" t="s">
        <v>1853</v>
      </c>
      <c r="B290" t="s">
        <v>1676</v>
      </c>
      <c r="C290" s="38" t="s">
        <v>1649</v>
      </c>
      <c r="D290" s="35">
        <v>542.64</v>
      </c>
      <c r="E290" s="39">
        <v>339.15</v>
      </c>
      <c r="F290" s="21">
        <v>10</v>
      </c>
      <c r="G290" s="42">
        <v>2</v>
      </c>
      <c r="H290" s="36">
        <f>E290*KEZDŐLAP!$D$17</f>
        <v>135660</v>
      </c>
      <c r="I290" s="41">
        <f>KEZDŐLAP!$E$21*H290</f>
        <v>135660</v>
      </c>
    </row>
    <row r="291" spans="1:9" x14ac:dyDescent="0.2">
      <c r="A291" t="s">
        <v>1853</v>
      </c>
      <c r="B291" t="s">
        <v>1678</v>
      </c>
      <c r="C291" s="21" t="s">
        <v>1652</v>
      </c>
      <c r="D291" s="35">
        <v>545.71199999999999</v>
      </c>
      <c r="E291" s="39">
        <v>341.07</v>
      </c>
      <c r="F291" s="21">
        <v>10</v>
      </c>
      <c r="G291" s="42">
        <v>2</v>
      </c>
      <c r="H291" s="36">
        <f>E291*KEZDŐLAP!$D$17</f>
        <v>136428</v>
      </c>
      <c r="I291" s="41">
        <f>KEZDŐLAP!$E$21*H291</f>
        <v>136428</v>
      </c>
    </row>
    <row r="292" spans="1:9" x14ac:dyDescent="0.2">
      <c r="A292" t="s">
        <v>1853</v>
      </c>
      <c r="B292" t="s">
        <v>535</v>
      </c>
      <c r="C292" s="38" t="s">
        <v>536</v>
      </c>
      <c r="D292" s="35">
        <v>542.64</v>
      </c>
      <c r="E292" s="39">
        <v>339.15</v>
      </c>
      <c r="F292" s="21">
        <v>1</v>
      </c>
      <c r="G292" s="42">
        <v>2</v>
      </c>
      <c r="H292" s="36">
        <f>E292*KEZDŐLAP!$D$17</f>
        <v>135660</v>
      </c>
      <c r="I292" s="41">
        <f>KEZDŐLAP!$E$21*H292</f>
        <v>135660</v>
      </c>
    </row>
    <row r="293" spans="1:9" x14ac:dyDescent="0.2">
      <c r="A293" t="s">
        <v>1853</v>
      </c>
      <c r="B293" t="s">
        <v>537</v>
      </c>
      <c r="C293" s="38" t="s">
        <v>538</v>
      </c>
      <c r="D293" s="35">
        <v>642.72</v>
      </c>
      <c r="E293" s="39">
        <v>401.7</v>
      </c>
      <c r="F293" s="21">
        <v>1</v>
      </c>
      <c r="G293" s="42">
        <v>2</v>
      </c>
      <c r="H293" s="36">
        <f>E293*KEZDŐLAP!$D$17</f>
        <v>160680</v>
      </c>
      <c r="I293" s="41">
        <f>KEZDŐLAP!$E$21*H293</f>
        <v>160680</v>
      </c>
    </row>
    <row r="294" spans="1:9" x14ac:dyDescent="0.2">
      <c r="A294" t="s">
        <v>1853</v>
      </c>
      <c r="B294" t="s">
        <v>539</v>
      </c>
      <c r="C294" s="38" t="s">
        <v>1650</v>
      </c>
      <c r="D294" s="35">
        <v>1125.3120000000001</v>
      </c>
      <c r="E294" s="39">
        <v>703.32</v>
      </c>
      <c r="F294" s="21">
        <v>1</v>
      </c>
      <c r="G294" s="42">
        <v>2</v>
      </c>
      <c r="H294" s="36">
        <f>E294*KEZDŐLAP!$D$17</f>
        <v>281328</v>
      </c>
      <c r="I294" s="41">
        <f>KEZDŐLAP!$E$21*H294</f>
        <v>281328</v>
      </c>
    </row>
    <row r="295" spans="1:9" x14ac:dyDescent="0.2">
      <c r="A295" t="s">
        <v>1853</v>
      </c>
      <c r="B295" t="s">
        <v>1674</v>
      </c>
      <c r="C295" s="38" t="s">
        <v>1647</v>
      </c>
      <c r="D295" s="35">
        <v>287.2</v>
      </c>
      <c r="E295" s="39">
        <v>179.5</v>
      </c>
      <c r="F295" s="21">
        <v>1</v>
      </c>
      <c r="G295" s="42">
        <v>2</v>
      </c>
      <c r="H295" s="36">
        <f>E295*KEZDŐLAP!$D$17</f>
        <v>71800</v>
      </c>
      <c r="I295" s="41">
        <f>KEZDŐLAP!$E$21*H295</f>
        <v>71800</v>
      </c>
    </row>
    <row r="296" spans="1:9" x14ac:dyDescent="0.2">
      <c r="A296" t="s">
        <v>1853</v>
      </c>
      <c r="B296" t="s">
        <v>1675</v>
      </c>
      <c r="C296" s="38" t="s">
        <v>1648</v>
      </c>
      <c r="D296" s="35">
        <v>324.89600000000002</v>
      </c>
      <c r="E296" s="39">
        <v>203.06</v>
      </c>
      <c r="F296" s="21">
        <v>1</v>
      </c>
      <c r="G296" s="42">
        <v>2</v>
      </c>
      <c r="H296" s="36">
        <f>E296*KEZDŐLAP!$D$17</f>
        <v>81224</v>
      </c>
      <c r="I296" s="41">
        <f>KEZDŐLAP!$E$21*H296</f>
        <v>81224</v>
      </c>
    </row>
    <row r="297" spans="1:9" x14ac:dyDescent="0.2">
      <c r="A297" t="s">
        <v>1853</v>
      </c>
      <c r="B297" t="s">
        <v>555</v>
      </c>
      <c r="C297" s="38" t="s">
        <v>556</v>
      </c>
      <c r="D297" s="35">
        <v>300.32</v>
      </c>
      <c r="E297" s="39">
        <v>187.7</v>
      </c>
      <c r="F297" s="21">
        <v>8</v>
      </c>
      <c r="G297" s="42">
        <v>2</v>
      </c>
      <c r="H297" s="36">
        <f>E297*KEZDŐLAP!$D$17</f>
        <v>75080</v>
      </c>
      <c r="I297" s="41">
        <f>KEZDŐLAP!$E$21*H297</f>
        <v>75080</v>
      </c>
    </row>
    <row r="298" spans="1:9" x14ac:dyDescent="0.2">
      <c r="A298" t="s">
        <v>1853</v>
      </c>
      <c r="B298" t="s">
        <v>557</v>
      </c>
      <c r="C298" s="38" t="s">
        <v>558</v>
      </c>
      <c r="D298" s="35">
        <v>405.12</v>
      </c>
      <c r="E298" s="39">
        <v>253.2</v>
      </c>
      <c r="F298" s="21">
        <v>8</v>
      </c>
      <c r="G298" s="42">
        <v>2</v>
      </c>
      <c r="H298" s="36">
        <f>E298*KEZDŐLAP!$D$17</f>
        <v>101280</v>
      </c>
      <c r="I298" s="41">
        <f>KEZDŐLAP!$E$21*H298</f>
        <v>101280</v>
      </c>
    </row>
    <row r="299" spans="1:9" x14ac:dyDescent="0.2">
      <c r="A299" t="s">
        <v>1853</v>
      </c>
      <c r="B299" t="s">
        <v>559</v>
      </c>
      <c r="C299" s="38" t="s">
        <v>560</v>
      </c>
      <c r="D299" s="35">
        <v>237.42399999999998</v>
      </c>
      <c r="E299" s="39">
        <v>148.38999999999999</v>
      </c>
      <c r="F299" s="21">
        <v>8</v>
      </c>
      <c r="G299" s="42">
        <v>2</v>
      </c>
      <c r="H299" s="36">
        <f>E299*KEZDŐLAP!$D$17</f>
        <v>59355.999999999993</v>
      </c>
      <c r="I299" s="41">
        <f>KEZDŐLAP!$E$21*H299</f>
        <v>59355.999999999993</v>
      </c>
    </row>
    <row r="300" spans="1:9" x14ac:dyDescent="0.2">
      <c r="A300" t="s">
        <v>1853</v>
      </c>
      <c r="B300" t="s">
        <v>561</v>
      </c>
      <c r="C300" s="38" t="s">
        <v>562</v>
      </c>
      <c r="D300" s="35">
        <v>279.37600000000003</v>
      </c>
      <c r="E300" s="39">
        <v>174.61</v>
      </c>
      <c r="F300" s="21">
        <v>8</v>
      </c>
      <c r="G300" s="42">
        <v>2</v>
      </c>
      <c r="H300" s="36">
        <f>E300*KEZDŐLAP!$D$17</f>
        <v>69844</v>
      </c>
      <c r="I300" s="41">
        <f>KEZDŐLAP!$E$21*H300</f>
        <v>69844</v>
      </c>
    </row>
    <row r="301" spans="1:9" x14ac:dyDescent="0.2">
      <c r="A301" t="s">
        <v>1853</v>
      </c>
      <c r="B301" t="s">
        <v>563</v>
      </c>
      <c r="C301" s="38" t="s">
        <v>564</v>
      </c>
      <c r="D301" s="35">
        <v>83.456000000000003</v>
      </c>
      <c r="E301" s="39">
        <v>52.16</v>
      </c>
      <c r="F301" s="21">
        <v>20</v>
      </c>
      <c r="G301" s="42">
        <v>2</v>
      </c>
      <c r="H301" s="36">
        <f>E301*KEZDŐLAP!$D$17</f>
        <v>20864</v>
      </c>
      <c r="I301" s="41">
        <f>KEZDŐLAP!$E$21*H301</f>
        <v>20864</v>
      </c>
    </row>
    <row r="302" spans="1:9" x14ac:dyDescent="0.2">
      <c r="A302" t="s">
        <v>1853</v>
      </c>
      <c r="B302" t="s">
        <v>1871</v>
      </c>
      <c r="C302" s="38" t="s">
        <v>566</v>
      </c>
      <c r="D302" s="35">
        <v>309.34400000000005</v>
      </c>
      <c r="E302" s="39">
        <v>193.34</v>
      </c>
      <c r="F302" s="21">
        <v>6</v>
      </c>
      <c r="G302" s="42">
        <v>2</v>
      </c>
      <c r="H302" s="36">
        <f>E302*KEZDŐLAP!$D$17</f>
        <v>77336</v>
      </c>
      <c r="I302" s="41">
        <f>KEZDŐLAP!$E$21*H302</f>
        <v>77336</v>
      </c>
    </row>
    <row r="303" spans="1:9" x14ac:dyDescent="0.2">
      <c r="A303" t="s">
        <v>1853</v>
      </c>
      <c r="B303" t="s">
        <v>567</v>
      </c>
      <c r="C303" s="38">
        <v>545800</v>
      </c>
      <c r="D303" s="35">
        <v>37.024000000000001</v>
      </c>
      <c r="E303" s="39">
        <v>23.14</v>
      </c>
      <c r="F303" s="21">
        <v>1</v>
      </c>
      <c r="G303" s="42">
        <v>2</v>
      </c>
      <c r="H303" s="36">
        <f>E303*KEZDŐLAP!$D$17</f>
        <v>9256</v>
      </c>
      <c r="I303" s="41">
        <f>KEZDŐLAP!$E$21*H303</f>
        <v>9256</v>
      </c>
    </row>
    <row r="304" spans="1:9" x14ac:dyDescent="0.2">
      <c r="A304" t="s">
        <v>1853</v>
      </c>
      <c r="B304" t="s">
        <v>578</v>
      </c>
      <c r="C304" s="38" t="s">
        <v>579</v>
      </c>
      <c r="D304" s="35">
        <v>544.68799999999999</v>
      </c>
      <c r="E304" s="39">
        <v>340.43</v>
      </c>
      <c r="F304" s="21">
        <v>1</v>
      </c>
      <c r="G304" s="42">
        <v>2</v>
      </c>
      <c r="H304" s="36">
        <f>E304*KEZDŐLAP!$D$17</f>
        <v>136172</v>
      </c>
      <c r="I304" s="41">
        <f>KEZDŐLAP!$E$21*H304</f>
        <v>136172</v>
      </c>
    </row>
    <row r="305" spans="1:9" x14ac:dyDescent="0.2">
      <c r="A305" t="s">
        <v>1853</v>
      </c>
      <c r="B305" t="s">
        <v>580</v>
      </c>
      <c r="C305" s="38" t="s">
        <v>581</v>
      </c>
      <c r="D305" s="35">
        <v>1173.3920000000001</v>
      </c>
      <c r="E305" s="39">
        <v>733.37</v>
      </c>
      <c r="F305" s="21">
        <v>1</v>
      </c>
      <c r="G305" s="42">
        <v>2</v>
      </c>
      <c r="H305" s="36">
        <f>E305*KEZDŐLAP!$D$17</f>
        <v>293348</v>
      </c>
      <c r="I305" s="41">
        <f>KEZDŐLAP!$E$21*H305</f>
        <v>293348</v>
      </c>
    </row>
    <row r="306" spans="1:9" x14ac:dyDescent="0.2">
      <c r="A306" t="s">
        <v>1853</v>
      </c>
      <c r="B306" t="s">
        <v>1882</v>
      </c>
      <c r="C306" s="38" t="s">
        <v>1881</v>
      </c>
      <c r="D306" s="35">
        <v>928.75200000000007</v>
      </c>
      <c r="E306" s="39">
        <v>580.47</v>
      </c>
      <c r="F306" s="21">
        <v>1</v>
      </c>
      <c r="G306" s="42">
        <v>2</v>
      </c>
      <c r="H306" s="36">
        <f>E306*KEZDŐLAP!$D$17</f>
        <v>232188</v>
      </c>
      <c r="I306" s="41">
        <f>KEZDŐLAP!$E$21*H306</f>
        <v>232188</v>
      </c>
    </row>
    <row r="307" spans="1:9" x14ac:dyDescent="0.2">
      <c r="A307" t="s">
        <v>1853</v>
      </c>
      <c r="B307" t="s">
        <v>1883</v>
      </c>
      <c r="C307" s="38" t="s">
        <v>1869</v>
      </c>
      <c r="D307" s="35">
        <v>1430.1760000000002</v>
      </c>
      <c r="E307" s="39">
        <v>893.86</v>
      </c>
      <c r="F307" s="21">
        <v>1</v>
      </c>
      <c r="G307" s="42">
        <v>2</v>
      </c>
      <c r="H307" s="36">
        <f>E307*KEZDŐLAP!$D$17</f>
        <v>357544</v>
      </c>
      <c r="I307" s="41">
        <f>KEZDŐLAP!$E$21*H307</f>
        <v>357544</v>
      </c>
    </row>
    <row r="308" spans="1:9" x14ac:dyDescent="0.2">
      <c r="A308" t="s">
        <v>1853</v>
      </c>
      <c r="B308" t="s">
        <v>1866</v>
      </c>
      <c r="C308" s="38" t="s">
        <v>575</v>
      </c>
      <c r="D308" s="35">
        <v>157.84000000000003</v>
      </c>
      <c r="E308" s="39">
        <v>98.65</v>
      </c>
      <c r="F308" s="21">
        <v>1</v>
      </c>
      <c r="G308" s="42">
        <v>2</v>
      </c>
      <c r="H308" s="36">
        <f>E308*KEZDŐLAP!$D$17</f>
        <v>39460</v>
      </c>
      <c r="I308" s="41">
        <f>KEZDŐLAP!$E$21*H308</f>
        <v>39460</v>
      </c>
    </row>
    <row r="309" spans="1:9" x14ac:dyDescent="0.2">
      <c r="A309" t="s">
        <v>1853</v>
      </c>
      <c r="B309" t="s">
        <v>1867</v>
      </c>
      <c r="C309" s="38" t="s">
        <v>576</v>
      </c>
      <c r="D309" s="35">
        <v>291.952</v>
      </c>
      <c r="E309" s="39">
        <v>182.47</v>
      </c>
      <c r="F309" s="21">
        <v>1</v>
      </c>
      <c r="G309" s="42">
        <v>2</v>
      </c>
      <c r="H309" s="36">
        <f>E309*KEZDŐLAP!$D$17</f>
        <v>72988</v>
      </c>
      <c r="I309" s="41">
        <f>KEZDŐLAP!$E$21*H309</f>
        <v>72988</v>
      </c>
    </row>
    <row r="310" spans="1:9" x14ac:dyDescent="0.2">
      <c r="A310" t="s">
        <v>1853</v>
      </c>
      <c r="B310" t="s">
        <v>1868</v>
      </c>
      <c r="C310" s="38" t="s">
        <v>577</v>
      </c>
      <c r="D310" s="35">
        <v>572.73599999999999</v>
      </c>
      <c r="E310" s="39">
        <v>357.96</v>
      </c>
      <c r="F310" s="21">
        <v>1</v>
      </c>
      <c r="G310" s="42">
        <v>2</v>
      </c>
      <c r="H310" s="36">
        <f>E310*KEZDŐLAP!$D$17</f>
        <v>143184</v>
      </c>
      <c r="I310" s="41">
        <f>KEZDŐLAP!$E$21*H310</f>
        <v>143184</v>
      </c>
    </row>
    <row r="311" spans="1:9" x14ac:dyDescent="0.2">
      <c r="A311" t="s">
        <v>1853</v>
      </c>
      <c r="B311" t="s">
        <v>582</v>
      </c>
      <c r="C311" s="38" t="s">
        <v>583</v>
      </c>
      <c r="D311" s="35">
        <v>389.63200000000006</v>
      </c>
      <c r="E311" s="39">
        <v>243.52</v>
      </c>
      <c r="F311" s="21">
        <v>1</v>
      </c>
      <c r="G311" s="42">
        <v>2</v>
      </c>
      <c r="H311" s="36">
        <f>E311*KEZDŐLAP!$D$17</f>
        <v>97408</v>
      </c>
      <c r="I311" s="41">
        <f>KEZDŐLAP!$E$21*H311</f>
        <v>97408</v>
      </c>
    </row>
    <row r="312" spans="1:9" x14ac:dyDescent="0.2">
      <c r="A312" t="s">
        <v>1853</v>
      </c>
      <c r="B312" t="s">
        <v>563</v>
      </c>
      <c r="C312" s="38" t="s">
        <v>564</v>
      </c>
      <c r="D312" s="35">
        <v>83.456000000000003</v>
      </c>
      <c r="E312" s="39">
        <v>52.16</v>
      </c>
      <c r="F312" s="21">
        <v>20</v>
      </c>
      <c r="G312" s="42">
        <v>2</v>
      </c>
      <c r="H312" s="36">
        <f>E312*KEZDŐLAP!$D$17</f>
        <v>20864</v>
      </c>
      <c r="I312" s="41">
        <f>KEZDŐLAP!$E$21*H312</f>
        <v>20864</v>
      </c>
    </row>
    <row r="313" spans="1:9" x14ac:dyDescent="0.2">
      <c r="A313" t="s">
        <v>1853</v>
      </c>
      <c r="B313" t="s">
        <v>565</v>
      </c>
      <c r="C313" s="38" t="s">
        <v>566</v>
      </c>
      <c r="D313" s="35">
        <v>309.34400000000005</v>
      </c>
      <c r="E313" s="39">
        <v>193.34</v>
      </c>
      <c r="F313" s="21">
        <v>6</v>
      </c>
      <c r="G313" s="42">
        <v>2</v>
      </c>
      <c r="H313" s="36">
        <f>E313*KEZDŐLAP!$D$17</f>
        <v>77336</v>
      </c>
      <c r="I313" s="41">
        <f>KEZDŐLAP!$E$21*H313</f>
        <v>77336</v>
      </c>
    </row>
    <row r="314" spans="1:9" x14ac:dyDescent="0.2">
      <c r="A314" t="s">
        <v>1853</v>
      </c>
      <c r="B314" t="s">
        <v>1884</v>
      </c>
      <c r="C314" s="38" t="s">
        <v>1870</v>
      </c>
      <c r="D314" s="35">
        <v>543.84</v>
      </c>
      <c r="E314" s="39">
        <v>339.9</v>
      </c>
      <c r="F314" s="21">
        <v>1</v>
      </c>
      <c r="G314" s="42">
        <v>2</v>
      </c>
      <c r="H314" s="36">
        <f>E314*KEZDŐLAP!$D$17</f>
        <v>135960</v>
      </c>
      <c r="I314" s="41">
        <f>KEZDŐLAP!$E$21*H314</f>
        <v>135960</v>
      </c>
    </row>
    <row r="315" spans="1:9" x14ac:dyDescent="0.2">
      <c r="A315" t="s">
        <v>1853</v>
      </c>
      <c r="B315" t="s">
        <v>584</v>
      </c>
      <c r="C315" s="38" t="s">
        <v>1651</v>
      </c>
      <c r="D315" s="35">
        <v>353.12</v>
      </c>
      <c r="E315" s="39">
        <v>220.7</v>
      </c>
      <c r="F315" s="21">
        <v>1</v>
      </c>
      <c r="G315" s="42">
        <v>2</v>
      </c>
      <c r="H315" s="36">
        <f>E315*KEZDŐLAP!$D$17</f>
        <v>88280</v>
      </c>
      <c r="I315" s="41">
        <f>KEZDŐLAP!$E$21*H315</f>
        <v>88280</v>
      </c>
    </row>
    <row r="316" spans="1:9" x14ac:dyDescent="0.2">
      <c r="A316" t="s">
        <v>1853</v>
      </c>
      <c r="B316" t="s">
        <v>1847</v>
      </c>
      <c r="C316" s="38" t="s">
        <v>1698</v>
      </c>
      <c r="D316" s="35">
        <v>1370.6559999999999</v>
      </c>
      <c r="E316" s="39">
        <v>856.66</v>
      </c>
      <c r="F316" s="21">
        <v>1</v>
      </c>
      <c r="G316" s="42">
        <v>2</v>
      </c>
      <c r="H316" s="36">
        <f>E316*KEZDŐLAP!$D$17</f>
        <v>342664</v>
      </c>
      <c r="I316" s="41">
        <f>KEZDŐLAP!$E$21*H316</f>
        <v>342664</v>
      </c>
    </row>
    <row r="317" spans="1:9" x14ac:dyDescent="0.2">
      <c r="A317" t="s">
        <v>1853</v>
      </c>
      <c r="B317" t="s">
        <v>1848</v>
      </c>
      <c r="C317" s="38" t="s">
        <v>1697</v>
      </c>
      <c r="D317" s="35">
        <v>7044.9920000000002</v>
      </c>
      <c r="E317" s="39">
        <v>4403.12</v>
      </c>
      <c r="F317" s="21">
        <v>1</v>
      </c>
      <c r="G317" s="42">
        <v>2</v>
      </c>
      <c r="H317" s="36">
        <f>E317*KEZDŐLAP!$D$17</f>
        <v>1761248</v>
      </c>
      <c r="I317" s="41">
        <f>KEZDŐLAP!$E$21*H317</f>
        <v>1761248</v>
      </c>
    </row>
    <row r="318" spans="1:9" x14ac:dyDescent="0.2">
      <c r="A318" t="s">
        <v>1853</v>
      </c>
      <c r="B318" t="s">
        <v>1701</v>
      </c>
      <c r="C318" s="21" t="s">
        <v>1633</v>
      </c>
      <c r="D318" s="35">
        <v>186.76800000000003</v>
      </c>
      <c r="E318" s="39">
        <v>116.73</v>
      </c>
      <c r="F318" s="21">
        <v>1</v>
      </c>
      <c r="G318" s="42">
        <v>2</v>
      </c>
      <c r="H318" s="36">
        <f>E318*KEZDŐLAP!$D$17</f>
        <v>46692</v>
      </c>
      <c r="I318" s="41">
        <f>KEZDŐLAP!$E$21*H318</f>
        <v>46692</v>
      </c>
    </row>
    <row r="319" spans="1:9" x14ac:dyDescent="0.2">
      <c r="A319" t="s">
        <v>1853</v>
      </c>
      <c r="B319" t="s">
        <v>1702</v>
      </c>
      <c r="C319" s="38" t="s">
        <v>1699</v>
      </c>
      <c r="D319" s="35">
        <v>343.58400000000006</v>
      </c>
      <c r="E319" s="39">
        <v>214.74</v>
      </c>
      <c r="F319" s="21">
        <v>1</v>
      </c>
      <c r="G319" s="42">
        <v>2</v>
      </c>
      <c r="H319" s="36">
        <f>E319*KEZDŐLAP!$D$17</f>
        <v>85896</v>
      </c>
      <c r="I319" s="41">
        <f>KEZDŐLAP!$E$21*H319</f>
        <v>85896</v>
      </c>
    </row>
    <row r="320" spans="1:9" x14ac:dyDescent="0.2">
      <c r="A320" t="s">
        <v>1853</v>
      </c>
      <c r="B320" t="s">
        <v>1703</v>
      </c>
      <c r="C320" s="38" t="s">
        <v>1700</v>
      </c>
      <c r="D320" s="35">
        <v>431.34399999999999</v>
      </c>
      <c r="E320" s="39">
        <v>269.58999999999997</v>
      </c>
      <c r="F320" s="21">
        <v>1</v>
      </c>
      <c r="G320" s="42">
        <v>2</v>
      </c>
      <c r="H320" s="36">
        <f>E320*KEZDŐLAP!$D$17</f>
        <v>107835.99999999999</v>
      </c>
      <c r="I320" s="41">
        <f>KEZDŐLAP!$E$21*H320</f>
        <v>107835.99999999999</v>
      </c>
    </row>
    <row r="321" spans="1:1024 1027:2048 2051:3072 3075:4096 4099:5120 5123:6144 6147:7168 7171:8192 8195:9216 9219:10240 10243:11264 11267:12288 12291:13312 13315:14336 14339:15360 15363:16384" x14ac:dyDescent="0.2">
      <c r="A321" t="s">
        <v>1853</v>
      </c>
      <c r="B321" t="s">
        <v>1704</v>
      </c>
      <c r="C321" s="38" t="s">
        <v>1634</v>
      </c>
      <c r="D321" s="35">
        <v>693.96800000000007</v>
      </c>
      <c r="E321" s="39">
        <v>433.73</v>
      </c>
      <c r="F321" s="21">
        <v>1</v>
      </c>
      <c r="G321" s="42">
        <v>2</v>
      </c>
      <c r="H321" s="36">
        <f>E321*KEZDŐLAP!$D$17</f>
        <v>173492</v>
      </c>
      <c r="I321" s="41">
        <f>KEZDŐLAP!$E$21*H321</f>
        <v>173492</v>
      </c>
    </row>
    <row r="322" spans="1:1024 1027:2048 2051:3072 3075:4096 4099:5120 5123:6144 6147:7168 7171:8192 8195:9216 9219:10240 10243:11264 11267:12288 12291:13312 13315:14336 14339:15360 15363:16384" x14ac:dyDescent="0.2">
      <c r="A322" t="s">
        <v>1853</v>
      </c>
      <c r="B322" t="s">
        <v>1706</v>
      </c>
      <c r="C322" s="38" t="s">
        <v>1705</v>
      </c>
      <c r="D322" s="35">
        <v>1787.92</v>
      </c>
      <c r="E322" s="39">
        <v>1117.45</v>
      </c>
      <c r="F322" s="21">
        <v>1</v>
      </c>
      <c r="G322" s="42">
        <v>2</v>
      </c>
      <c r="H322" s="36">
        <f>E322*KEZDŐLAP!$D$17</f>
        <v>446980</v>
      </c>
      <c r="I322" s="41">
        <f>KEZDŐLAP!$E$21*H322</f>
        <v>446980</v>
      </c>
    </row>
    <row r="323" spans="1:1024 1027:2048 2051:3072 3075:4096 4099:5120 5123:6144 6147:7168 7171:8192 8195:9216 9219:10240 10243:11264 11267:12288 12291:13312 13315:14336 14339:15360 15363:16384" x14ac:dyDescent="0.2">
      <c r="A323" t="s">
        <v>1853</v>
      </c>
      <c r="B323" t="s">
        <v>1708</v>
      </c>
      <c r="C323" s="38" t="s">
        <v>1707</v>
      </c>
      <c r="D323" s="35">
        <v>824.17600000000004</v>
      </c>
      <c r="E323" s="39">
        <v>515.11</v>
      </c>
      <c r="F323" s="21">
        <v>1</v>
      </c>
      <c r="G323" s="42">
        <v>2</v>
      </c>
      <c r="H323" s="36">
        <f>E323*KEZDŐLAP!$D$17</f>
        <v>206044</v>
      </c>
      <c r="I323" s="41">
        <f>KEZDŐLAP!$E$21*H323</f>
        <v>206044</v>
      </c>
    </row>
    <row r="324" spans="1:1024 1027:2048 2051:3072 3075:4096 4099:5120 5123:6144 6147:7168 7171:8192 8195:9216 9219:10240 10243:11264 11267:12288 12291:13312 13315:14336 14339:15360 15363:16384" x14ac:dyDescent="0.2">
      <c r="A324" t="s">
        <v>1886</v>
      </c>
      <c r="B324" t="s">
        <v>810</v>
      </c>
      <c r="C324" s="38" t="s">
        <v>811</v>
      </c>
      <c r="D324" s="35">
        <v>178.06</v>
      </c>
      <c r="E324" s="39">
        <v>89.03</v>
      </c>
      <c r="F324" s="21">
        <v>1</v>
      </c>
      <c r="G324" s="42">
        <v>2</v>
      </c>
      <c r="H324" s="36">
        <f>E324*KEZDŐLAP!$D$17</f>
        <v>35612</v>
      </c>
      <c r="I324" s="41">
        <f>KEZDŐLAP!$E$21*H324</f>
        <v>35612</v>
      </c>
      <c r="K324" s="38"/>
      <c r="L324" s="46"/>
      <c r="O324" s="38"/>
      <c r="P324" s="46"/>
      <c r="S324" s="38"/>
      <c r="T324" s="46"/>
      <c r="W324" s="38"/>
      <c r="X324" s="46"/>
      <c r="AA324" s="38"/>
      <c r="AB324" s="46"/>
      <c r="AE324" s="38"/>
      <c r="AF324" s="46"/>
      <c r="AI324" s="38"/>
      <c r="AJ324" s="46"/>
      <c r="AM324" s="38"/>
      <c r="AN324" s="46"/>
      <c r="AQ324" s="38"/>
      <c r="AR324" s="46"/>
      <c r="AU324" s="38"/>
      <c r="AV324" s="46"/>
      <c r="AY324" s="38"/>
      <c r="AZ324" s="46"/>
      <c r="BC324" s="38"/>
      <c r="BD324" s="46"/>
      <c r="BG324" s="38"/>
      <c r="BH324" s="46"/>
      <c r="BK324" s="38"/>
      <c r="BL324" s="46"/>
      <c r="BO324" s="38"/>
      <c r="BP324" s="46"/>
      <c r="BS324" s="38"/>
      <c r="BT324" s="46"/>
      <c r="BW324" s="38"/>
      <c r="BX324" s="46"/>
      <c r="CA324" s="38"/>
      <c r="CB324" s="46"/>
      <c r="CE324" s="38"/>
      <c r="CF324" s="46"/>
      <c r="CI324" s="38"/>
      <c r="CJ324" s="46"/>
      <c r="CM324" s="38"/>
      <c r="CN324" s="46"/>
      <c r="CQ324" s="38"/>
      <c r="CR324" s="46"/>
      <c r="CU324" s="38"/>
      <c r="CV324" s="46"/>
      <c r="CY324" s="38"/>
      <c r="CZ324" s="46"/>
      <c r="DC324" s="38"/>
      <c r="DD324" s="46"/>
      <c r="DG324" s="38"/>
      <c r="DH324" s="46"/>
      <c r="DK324" s="38"/>
      <c r="DL324" s="46"/>
      <c r="DO324" s="38"/>
      <c r="DP324" s="46"/>
      <c r="DS324" s="38"/>
      <c r="DT324" s="46"/>
      <c r="DW324" s="38"/>
      <c r="DX324" s="46"/>
      <c r="EA324" s="38"/>
      <c r="EB324" s="46"/>
      <c r="EE324" s="38"/>
      <c r="EF324" s="46"/>
      <c r="EI324" s="38"/>
      <c r="EJ324" s="46"/>
      <c r="EM324" s="38"/>
      <c r="EN324" s="46"/>
      <c r="EQ324" s="38"/>
      <c r="ER324" s="46"/>
      <c r="EU324" s="38"/>
      <c r="EV324" s="46"/>
      <c r="EY324" s="38"/>
      <c r="EZ324" s="46"/>
      <c r="FC324" s="38"/>
      <c r="FD324" s="46"/>
      <c r="FG324" s="38"/>
      <c r="FH324" s="46"/>
      <c r="FK324" s="38"/>
      <c r="FL324" s="46"/>
      <c r="FO324" s="38"/>
      <c r="FP324" s="46"/>
      <c r="FS324" s="38"/>
      <c r="FT324" s="46"/>
      <c r="FW324" s="38"/>
      <c r="FX324" s="46"/>
      <c r="GA324" s="38"/>
      <c r="GB324" s="46"/>
      <c r="GE324" s="38"/>
      <c r="GF324" s="46"/>
      <c r="GI324" s="38"/>
      <c r="GJ324" s="46"/>
      <c r="GM324" s="38"/>
      <c r="GN324" s="46"/>
      <c r="GQ324" s="38"/>
      <c r="GR324" s="46"/>
      <c r="GU324" s="38"/>
      <c r="GV324" s="46"/>
      <c r="GY324" s="38"/>
      <c r="GZ324" s="46"/>
      <c r="HC324" s="38"/>
      <c r="HD324" s="46"/>
      <c r="HG324" s="38"/>
      <c r="HH324" s="46"/>
      <c r="HK324" s="38"/>
      <c r="HL324" s="46"/>
      <c r="HO324" s="38"/>
      <c r="HP324" s="46"/>
      <c r="HS324" s="38"/>
      <c r="HT324" s="46"/>
      <c r="HW324" s="38"/>
      <c r="HX324" s="46"/>
      <c r="IA324" s="38"/>
      <c r="IB324" s="46"/>
      <c r="IE324" s="38"/>
      <c r="IF324" s="46"/>
      <c r="II324" s="38"/>
      <c r="IJ324" s="46"/>
      <c r="IM324" s="38"/>
      <c r="IN324" s="46"/>
      <c r="IQ324" s="38"/>
      <c r="IR324" s="46"/>
      <c r="IU324" s="38"/>
      <c r="IV324" s="46"/>
      <c r="IY324" s="38"/>
      <c r="IZ324" s="46"/>
      <c r="JC324" s="38"/>
      <c r="JD324" s="46"/>
      <c r="JG324" s="38"/>
      <c r="JH324" s="46"/>
      <c r="JK324" s="38"/>
      <c r="JL324" s="46"/>
      <c r="JO324" s="38"/>
      <c r="JP324" s="46"/>
      <c r="JS324" s="38"/>
      <c r="JT324" s="46"/>
      <c r="JW324" s="38"/>
      <c r="JX324" s="46"/>
      <c r="KA324" s="38"/>
      <c r="KB324" s="46"/>
      <c r="KE324" s="38"/>
      <c r="KF324" s="46"/>
      <c r="KI324" s="38"/>
      <c r="KJ324" s="46"/>
      <c r="KM324" s="38"/>
      <c r="KN324" s="46"/>
      <c r="KQ324" s="38"/>
      <c r="KR324" s="46"/>
      <c r="KU324" s="38"/>
      <c r="KV324" s="46"/>
      <c r="KY324" s="38"/>
      <c r="KZ324" s="46"/>
      <c r="LC324" s="38"/>
      <c r="LD324" s="46"/>
      <c r="LG324" s="38"/>
      <c r="LH324" s="46"/>
      <c r="LK324" s="38"/>
      <c r="LL324" s="46"/>
      <c r="LO324" s="38"/>
      <c r="LP324" s="46"/>
      <c r="LS324" s="38"/>
      <c r="LT324" s="46"/>
      <c r="LW324" s="38"/>
      <c r="LX324" s="46"/>
      <c r="MA324" s="38"/>
      <c r="MB324" s="46"/>
      <c r="ME324" s="38"/>
      <c r="MF324" s="46"/>
      <c r="MI324" s="38"/>
      <c r="MJ324" s="46"/>
      <c r="MM324" s="38"/>
      <c r="MN324" s="46"/>
      <c r="MQ324" s="38"/>
      <c r="MR324" s="46"/>
      <c r="MU324" s="38"/>
      <c r="MV324" s="46"/>
      <c r="MY324" s="38"/>
      <c r="MZ324" s="46"/>
      <c r="NC324" s="38"/>
      <c r="ND324" s="46"/>
      <c r="NG324" s="38"/>
      <c r="NH324" s="46"/>
      <c r="NK324" s="38"/>
      <c r="NL324" s="46"/>
      <c r="NO324" s="38"/>
      <c r="NP324" s="46"/>
      <c r="NS324" s="38"/>
      <c r="NT324" s="46"/>
      <c r="NW324" s="38"/>
      <c r="NX324" s="46"/>
      <c r="OA324" s="38"/>
      <c r="OB324" s="46"/>
      <c r="OE324" s="38"/>
      <c r="OF324" s="46"/>
      <c r="OI324" s="38"/>
      <c r="OJ324" s="46"/>
      <c r="OM324" s="38"/>
      <c r="ON324" s="46"/>
      <c r="OQ324" s="38"/>
      <c r="OR324" s="46"/>
      <c r="OU324" s="38"/>
      <c r="OV324" s="46"/>
      <c r="OY324" s="38"/>
      <c r="OZ324" s="46"/>
      <c r="PC324" s="38"/>
      <c r="PD324" s="46"/>
      <c r="PG324" s="38"/>
      <c r="PH324" s="46"/>
      <c r="PK324" s="38"/>
      <c r="PL324" s="46"/>
      <c r="PO324" s="38"/>
      <c r="PP324" s="46"/>
      <c r="PS324" s="38"/>
      <c r="PT324" s="46"/>
      <c r="PW324" s="38"/>
      <c r="PX324" s="46"/>
      <c r="QA324" s="38"/>
      <c r="QB324" s="46"/>
      <c r="QE324" s="38"/>
      <c r="QF324" s="46"/>
      <c r="QI324" s="38"/>
      <c r="QJ324" s="46"/>
      <c r="QM324" s="38"/>
      <c r="QN324" s="46"/>
      <c r="QQ324" s="38"/>
      <c r="QR324" s="46"/>
      <c r="QU324" s="38"/>
      <c r="QV324" s="46"/>
      <c r="QY324" s="38"/>
      <c r="QZ324" s="46"/>
      <c r="RC324" s="38"/>
      <c r="RD324" s="46"/>
      <c r="RG324" s="38"/>
      <c r="RH324" s="46"/>
      <c r="RK324" s="38"/>
      <c r="RL324" s="46"/>
      <c r="RO324" s="38"/>
      <c r="RP324" s="46"/>
      <c r="RS324" s="38"/>
      <c r="RT324" s="46"/>
      <c r="RW324" s="38"/>
      <c r="RX324" s="46"/>
      <c r="SA324" s="38"/>
      <c r="SB324" s="46"/>
      <c r="SE324" s="38"/>
      <c r="SF324" s="46"/>
      <c r="SI324" s="38"/>
      <c r="SJ324" s="46"/>
      <c r="SM324" s="38"/>
      <c r="SN324" s="46"/>
      <c r="SQ324" s="38"/>
      <c r="SR324" s="46"/>
      <c r="SU324" s="38"/>
      <c r="SV324" s="46"/>
      <c r="SY324" s="38"/>
      <c r="SZ324" s="46"/>
      <c r="TC324" s="38"/>
      <c r="TD324" s="46"/>
      <c r="TG324" s="38"/>
      <c r="TH324" s="46"/>
      <c r="TK324" s="38"/>
      <c r="TL324" s="46"/>
      <c r="TO324" s="38"/>
      <c r="TP324" s="46"/>
      <c r="TS324" s="38"/>
      <c r="TT324" s="46"/>
      <c r="TW324" s="38"/>
      <c r="TX324" s="46"/>
      <c r="UA324" s="38"/>
      <c r="UB324" s="46"/>
      <c r="UE324" s="38"/>
      <c r="UF324" s="46"/>
      <c r="UI324" s="38"/>
      <c r="UJ324" s="46"/>
      <c r="UM324" s="38"/>
      <c r="UN324" s="46"/>
      <c r="UQ324" s="38"/>
      <c r="UR324" s="46"/>
      <c r="UU324" s="38"/>
      <c r="UV324" s="46"/>
      <c r="UY324" s="38"/>
      <c r="UZ324" s="46"/>
      <c r="VC324" s="38"/>
      <c r="VD324" s="46"/>
      <c r="VG324" s="38"/>
      <c r="VH324" s="46"/>
      <c r="VK324" s="38"/>
      <c r="VL324" s="46"/>
      <c r="VO324" s="38"/>
      <c r="VP324" s="46"/>
      <c r="VS324" s="38"/>
      <c r="VT324" s="46"/>
      <c r="VW324" s="38"/>
      <c r="VX324" s="46"/>
      <c r="WA324" s="38"/>
      <c r="WB324" s="46"/>
      <c r="WE324" s="38"/>
      <c r="WF324" s="46"/>
      <c r="WI324" s="38"/>
      <c r="WJ324" s="46"/>
      <c r="WM324" s="38"/>
      <c r="WN324" s="46"/>
      <c r="WQ324" s="38"/>
      <c r="WR324" s="46"/>
      <c r="WU324" s="38"/>
      <c r="WV324" s="46"/>
      <c r="WY324" s="38"/>
      <c r="WZ324" s="46"/>
      <c r="XC324" s="38"/>
      <c r="XD324" s="46"/>
      <c r="XG324" s="38"/>
      <c r="XH324" s="46"/>
      <c r="XK324" s="38"/>
      <c r="XL324" s="46"/>
      <c r="XO324" s="38"/>
      <c r="XP324" s="46"/>
      <c r="XS324" s="38"/>
      <c r="XT324" s="46"/>
      <c r="XW324" s="38"/>
      <c r="XX324" s="46"/>
      <c r="YA324" s="38"/>
      <c r="YB324" s="46"/>
      <c r="YE324" s="38"/>
      <c r="YF324" s="46"/>
      <c r="YI324" s="38"/>
      <c r="YJ324" s="46"/>
      <c r="YM324" s="38"/>
      <c r="YN324" s="46"/>
      <c r="YQ324" s="38"/>
      <c r="YR324" s="46"/>
      <c r="YU324" s="38"/>
      <c r="YV324" s="46"/>
      <c r="YY324" s="38"/>
      <c r="YZ324" s="46"/>
      <c r="ZC324" s="38"/>
      <c r="ZD324" s="46"/>
      <c r="ZG324" s="38"/>
      <c r="ZH324" s="46"/>
      <c r="ZK324" s="38"/>
      <c r="ZL324" s="46"/>
      <c r="ZO324" s="38"/>
      <c r="ZP324" s="46"/>
      <c r="ZS324" s="38"/>
      <c r="ZT324" s="46"/>
      <c r="ZW324" s="38"/>
      <c r="ZX324" s="46"/>
      <c r="AAA324" s="38"/>
      <c r="AAB324" s="46"/>
      <c r="AAE324" s="38"/>
      <c r="AAF324" s="46"/>
      <c r="AAI324" s="38"/>
      <c r="AAJ324" s="46"/>
      <c r="AAM324" s="38"/>
      <c r="AAN324" s="46"/>
      <c r="AAQ324" s="38"/>
      <c r="AAR324" s="46"/>
      <c r="AAU324" s="38"/>
      <c r="AAV324" s="46"/>
      <c r="AAY324" s="38"/>
      <c r="AAZ324" s="46"/>
      <c r="ABC324" s="38"/>
      <c r="ABD324" s="46"/>
      <c r="ABG324" s="38"/>
      <c r="ABH324" s="46"/>
      <c r="ABK324" s="38"/>
      <c r="ABL324" s="46"/>
      <c r="ABO324" s="38"/>
      <c r="ABP324" s="46"/>
      <c r="ABS324" s="38"/>
      <c r="ABT324" s="46"/>
      <c r="ABW324" s="38"/>
      <c r="ABX324" s="46"/>
      <c r="ACA324" s="38"/>
      <c r="ACB324" s="46"/>
      <c r="ACE324" s="38"/>
      <c r="ACF324" s="46"/>
      <c r="ACI324" s="38"/>
      <c r="ACJ324" s="46"/>
      <c r="ACM324" s="38"/>
      <c r="ACN324" s="46"/>
      <c r="ACQ324" s="38"/>
      <c r="ACR324" s="46"/>
      <c r="ACU324" s="38"/>
      <c r="ACV324" s="46"/>
      <c r="ACY324" s="38"/>
      <c r="ACZ324" s="46"/>
      <c r="ADC324" s="38"/>
      <c r="ADD324" s="46"/>
      <c r="ADG324" s="38"/>
      <c r="ADH324" s="46"/>
      <c r="ADK324" s="38"/>
      <c r="ADL324" s="46"/>
      <c r="ADO324" s="38"/>
      <c r="ADP324" s="46"/>
      <c r="ADS324" s="38"/>
      <c r="ADT324" s="46"/>
      <c r="ADW324" s="38"/>
      <c r="ADX324" s="46"/>
      <c r="AEA324" s="38"/>
      <c r="AEB324" s="46"/>
      <c r="AEE324" s="38"/>
      <c r="AEF324" s="46"/>
      <c r="AEI324" s="38"/>
      <c r="AEJ324" s="46"/>
      <c r="AEM324" s="38"/>
      <c r="AEN324" s="46"/>
      <c r="AEQ324" s="38"/>
      <c r="AER324" s="46"/>
      <c r="AEU324" s="38"/>
      <c r="AEV324" s="46"/>
      <c r="AEY324" s="38"/>
      <c r="AEZ324" s="46"/>
      <c r="AFC324" s="38"/>
      <c r="AFD324" s="46"/>
      <c r="AFG324" s="38"/>
      <c r="AFH324" s="46"/>
      <c r="AFK324" s="38"/>
      <c r="AFL324" s="46"/>
      <c r="AFO324" s="38"/>
      <c r="AFP324" s="46"/>
      <c r="AFS324" s="38"/>
      <c r="AFT324" s="46"/>
      <c r="AFW324" s="38"/>
      <c r="AFX324" s="46"/>
      <c r="AGA324" s="38"/>
      <c r="AGB324" s="46"/>
      <c r="AGE324" s="38"/>
      <c r="AGF324" s="46"/>
      <c r="AGI324" s="38"/>
      <c r="AGJ324" s="46"/>
      <c r="AGM324" s="38"/>
      <c r="AGN324" s="46"/>
      <c r="AGQ324" s="38"/>
      <c r="AGR324" s="46"/>
      <c r="AGU324" s="38"/>
      <c r="AGV324" s="46"/>
      <c r="AGY324" s="38"/>
      <c r="AGZ324" s="46"/>
      <c r="AHC324" s="38"/>
      <c r="AHD324" s="46"/>
      <c r="AHG324" s="38"/>
      <c r="AHH324" s="46"/>
      <c r="AHK324" s="38"/>
      <c r="AHL324" s="46"/>
      <c r="AHO324" s="38"/>
      <c r="AHP324" s="46"/>
      <c r="AHS324" s="38"/>
      <c r="AHT324" s="46"/>
      <c r="AHW324" s="38"/>
      <c r="AHX324" s="46"/>
      <c r="AIA324" s="38"/>
      <c r="AIB324" s="46"/>
      <c r="AIE324" s="38"/>
      <c r="AIF324" s="46"/>
      <c r="AII324" s="38"/>
      <c r="AIJ324" s="46"/>
      <c r="AIM324" s="38"/>
      <c r="AIN324" s="46"/>
      <c r="AIQ324" s="38"/>
      <c r="AIR324" s="46"/>
      <c r="AIU324" s="38"/>
      <c r="AIV324" s="46"/>
      <c r="AIY324" s="38"/>
      <c r="AIZ324" s="46"/>
      <c r="AJC324" s="38"/>
      <c r="AJD324" s="46"/>
      <c r="AJG324" s="38"/>
      <c r="AJH324" s="46"/>
      <c r="AJK324" s="38"/>
      <c r="AJL324" s="46"/>
      <c r="AJO324" s="38"/>
      <c r="AJP324" s="46"/>
      <c r="AJS324" s="38"/>
      <c r="AJT324" s="46"/>
      <c r="AJW324" s="38"/>
      <c r="AJX324" s="46"/>
      <c r="AKA324" s="38"/>
      <c r="AKB324" s="46"/>
      <c r="AKE324" s="38"/>
      <c r="AKF324" s="46"/>
      <c r="AKI324" s="38"/>
      <c r="AKJ324" s="46"/>
      <c r="AKM324" s="38"/>
      <c r="AKN324" s="46"/>
      <c r="AKQ324" s="38"/>
      <c r="AKR324" s="46"/>
      <c r="AKU324" s="38"/>
      <c r="AKV324" s="46"/>
      <c r="AKY324" s="38"/>
      <c r="AKZ324" s="46"/>
      <c r="ALC324" s="38"/>
      <c r="ALD324" s="46"/>
      <c r="ALG324" s="38"/>
      <c r="ALH324" s="46"/>
      <c r="ALK324" s="38"/>
      <c r="ALL324" s="46"/>
      <c r="ALO324" s="38"/>
      <c r="ALP324" s="46"/>
      <c r="ALS324" s="38"/>
      <c r="ALT324" s="46"/>
      <c r="ALW324" s="38"/>
      <c r="ALX324" s="46"/>
      <c r="AMA324" s="38"/>
      <c r="AMB324" s="46"/>
      <c r="AME324" s="38"/>
      <c r="AMF324" s="46"/>
      <c r="AMI324" s="38"/>
      <c r="AMJ324" s="46"/>
      <c r="AMM324" s="38"/>
      <c r="AMN324" s="46"/>
      <c r="AMQ324" s="38"/>
      <c r="AMR324" s="46"/>
      <c r="AMU324" s="38"/>
      <c r="AMV324" s="46"/>
      <c r="AMY324" s="38"/>
      <c r="AMZ324" s="46"/>
      <c r="ANC324" s="38"/>
      <c r="AND324" s="46"/>
      <c r="ANG324" s="38"/>
      <c r="ANH324" s="46"/>
      <c r="ANK324" s="38"/>
      <c r="ANL324" s="46"/>
      <c r="ANO324" s="38"/>
      <c r="ANP324" s="46"/>
      <c r="ANS324" s="38"/>
      <c r="ANT324" s="46"/>
      <c r="ANW324" s="38"/>
      <c r="ANX324" s="46"/>
      <c r="AOA324" s="38"/>
      <c r="AOB324" s="46"/>
      <c r="AOE324" s="38"/>
      <c r="AOF324" s="46"/>
      <c r="AOI324" s="38"/>
      <c r="AOJ324" s="46"/>
      <c r="AOM324" s="38"/>
      <c r="AON324" s="46"/>
      <c r="AOQ324" s="38"/>
      <c r="AOR324" s="46"/>
      <c r="AOU324" s="38"/>
      <c r="AOV324" s="46"/>
      <c r="AOY324" s="38"/>
      <c r="AOZ324" s="46"/>
      <c r="APC324" s="38"/>
      <c r="APD324" s="46"/>
      <c r="APG324" s="38"/>
      <c r="APH324" s="46"/>
      <c r="APK324" s="38"/>
      <c r="APL324" s="46"/>
      <c r="APO324" s="38"/>
      <c r="APP324" s="46"/>
      <c r="APS324" s="38"/>
      <c r="APT324" s="46"/>
      <c r="APW324" s="38"/>
      <c r="APX324" s="46"/>
      <c r="AQA324" s="38"/>
      <c r="AQB324" s="46"/>
      <c r="AQE324" s="38"/>
      <c r="AQF324" s="46"/>
      <c r="AQI324" s="38"/>
      <c r="AQJ324" s="46"/>
      <c r="AQM324" s="38"/>
      <c r="AQN324" s="46"/>
      <c r="AQQ324" s="38"/>
      <c r="AQR324" s="46"/>
      <c r="AQU324" s="38"/>
      <c r="AQV324" s="46"/>
      <c r="AQY324" s="38"/>
      <c r="AQZ324" s="46"/>
      <c r="ARC324" s="38"/>
      <c r="ARD324" s="46"/>
      <c r="ARG324" s="38"/>
      <c r="ARH324" s="46"/>
      <c r="ARK324" s="38"/>
      <c r="ARL324" s="46"/>
      <c r="ARO324" s="38"/>
      <c r="ARP324" s="46"/>
      <c r="ARS324" s="38"/>
      <c r="ART324" s="46"/>
      <c r="ARW324" s="38"/>
      <c r="ARX324" s="46"/>
      <c r="ASA324" s="38"/>
      <c r="ASB324" s="46"/>
      <c r="ASE324" s="38"/>
      <c r="ASF324" s="46"/>
      <c r="ASI324" s="38"/>
      <c r="ASJ324" s="46"/>
      <c r="ASM324" s="38"/>
      <c r="ASN324" s="46"/>
      <c r="ASQ324" s="38"/>
      <c r="ASR324" s="46"/>
      <c r="ASU324" s="38"/>
      <c r="ASV324" s="46"/>
      <c r="ASY324" s="38"/>
      <c r="ASZ324" s="46"/>
      <c r="ATC324" s="38"/>
      <c r="ATD324" s="46"/>
      <c r="ATG324" s="38"/>
      <c r="ATH324" s="46"/>
      <c r="ATK324" s="38"/>
      <c r="ATL324" s="46"/>
      <c r="ATO324" s="38"/>
      <c r="ATP324" s="46"/>
      <c r="ATS324" s="38"/>
      <c r="ATT324" s="46"/>
      <c r="ATW324" s="38"/>
      <c r="ATX324" s="46"/>
      <c r="AUA324" s="38"/>
      <c r="AUB324" s="46"/>
      <c r="AUE324" s="38"/>
      <c r="AUF324" s="46"/>
      <c r="AUI324" s="38"/>
      <c r="AUJ324" s="46"/>
      <c r="AUM324" s="38"/>
      <c r="AUN324" s="46"/>
      <c r="AUQ324" s="38"/>
      <c r="AUR324" s="46"/>
      <c r="AUU324" s="38"/>
      <c r="AUV324" s="46"/>
      <c r="AUY324" s="38"/>
      <c r="AUZ324" s="46"/>
      <c r="AVC324" s="38"/>
      <c r="AVD324" s="46"/>
      <c r="AVG324" s="38"/>
      <c r="AVH324" s="46"/>
      <c r="AVK324" s="38"/>
      <c r="AVL324" s="46"/>
      <c r="AVO324" s="38"/>
      <c r="AVP324" s="46"/>
      <c r="AVS324" s="38"/>
      <c r="AVT324" s="46"/>
      <c r="AVW324" s="38"/>
      <c r="AVX324" s="46"/>
      <c r="AWA324" s="38"/>
      <c r="AWB324" s="46"/>
      <c r="AWE324" s="38"/>
      <c r="AWF324" s="46"/>
      <c r="AWI324" s="38"/>
      <c r="AWJ324" s="46"/>
      <c r="AWM324" s="38"/>
      <c r="AWN324" s="46"/>
      <c r="AWQ324" s="38"/>
      <c r="AWR324" s="46"/>
      <c r="AWU324" s="38"/>
      <c r="AWV324" s="46"/>
      <c r="AWY324" s="38"/>
      <c r="AWZ324" s="46"/>
      <c r="AXC324" s="38"/>
      <c r="AXD324" s="46"/>
      <c r="AXG324" s="38"/>
      <c r="AXH324" s="46"/>
      <c r="AXK324" s="38"/>
      <c r="AXL324" s="46"/>
      <c r="AXO324" s="38"/>
      <c r="AXP324" s="46"/>
      <c r="AXS324" s="38"/>
      <c r="AXT324" s="46"/>
      <c r="AXW324" s="38"/>
      <c r="AXX324" s="46"/>
      <c r="AYA324" s="38"/>
      <c r="AYB324" s="46"/>
      <c r="AYE324" s="38"/>
      <c r="AYF324" s="46"/>
      <c r="AYI324" s="38"/>
      <c r="AYJ324" s="46"/>
      <c r="AYM324" s="38"/>
      <c r="AYN324" s="46"/>
      <c r="AYQ324" s="38"/>
      <c r="AYR324" s="46"/>
      <c r="AYU324" s="38"/>
      <c r="AYV324" s="46"/>
      <c r="AYY324" s="38"/>
      <c r="AYZ324" s="46"/>
      <c r="AZC324" s="38"/>
      <c r="AZD324" s="46"/>
      <c r="AZG324" s="38"/>
      <c r="AZH324" s="46"/>
      <c r="AZK324" s="38"/>
      <c r="AZL324" s="46"/>
      <c r="AZO324" s="38"/>
      <c r="AZP324" s="46"/>
      <c r="AZS324" s="38"/>
      <c r="AZT324" s="46"/>
      <c r="AZW324" s="38"/>
      <c r="AZX324" s="46"/>
      <c r="BAA324" s="38"/>
      <c r="BAB324" s="46"/>
      <c r="BAE324" s="38"/>
      <c r="BAF324" s="46"/>
      <c r="BAI324" s="38"/>
      <c r="BAJ324" s="46"/>
      <c r="BAM324" s="38"/>
      <c r="BAN324" s="46"/>
      <c r="BAQ324" s="38"/>
      <c r="BAR324" s="46"/>
      <c r="BAU324" s="38"/>
      <c r="BAV324" s="46"/>
      <c r="BAY324" s="38"/>
      <c r="BAZ324" s="46"/>
      <c r="BBC324" s="38"/>
      <c r="BBD324" s="46"/>
      <c r="BBG324" s="38"/>
      <c r="BBH324" s="46"/>
      <c r="BBK324" s="38"/>
      <c r="BBL324" s="46"/>
      <c r="BBO324" s="38"/>
      <c r="BBP324" s="46"/>
      <c r="BBS324" s="38"/>
      <c r="BBT324" s="46"/>
      <c r="BBW324" s="38"/>
      <c r="BBX324" s="46"/>
      <c r="BCA324" s="38"/>
      <c r="BCB324" s="46"/>
      <c r="BCE324" s="38"/>
      <c r="BCF324" s="46"/>
      <c r="BCI324" s="38"/>
      <c r="BCJ324" s="46"/>
      <c r="BCM324" s="38"/>
      <c r="BCN324" s="46"/>
      <c r="BCQ324" s="38"/>
      <c r="BCR324" s="46"/>
      <c r="BCU324" s="38"/>
      <c r="BCV324" s="46"/>
      <c r="BCY324" s="38"/>
      <c r="BCZ324" s="46"/>
      <c r="BDC324" s="38"/>
      <c r="BDD324" s="46"/>
      <c r="BDG324" s="38"/>
      <c r="BDH324" s="46"/>
      <c r="BDK324" s="38"/>
      <c r="BDL324" s="46"/>
      <c r="BDO324" s="38"/>
      <c r="BDP324" s="46"/>
      <c r="BDS324" s="38"/>
      <c r="BDT324" s="46"/>
      <c r="BDW324" s="38"/>
      <c r="BDX324" s="46"/>
      <c r="BEA324" s="38"/>
      <c r="BEB324" s="46"/>
      <c r="BEE324" s="38"/>
      <c r="BEF324" s="46"/>
      <c r="BEI324" s="38"/>
      <c r="BEJ324" s="46"/>
      <c r="BEM324" s="38"/>
      <c r="BEN324" s="46"/>
      <c r="BEQ324" s="38"/>
      <c r="BER324" s="46"/>
      <c r="BEU324" s="38"/>
      <c r="BEV324" s="46"/>
      <c r="BEY324" s="38"/>
      <c r="BEZ324" s="46"/>
      <c r="BFC324" s="38"/>
      <c r="BFD324" s="46"/>
      <c r="BFG324" s="38"/>
      <c r="BFH324" s="46"/>
      <c r="BFK324" s="38"/>
      <c r="BFL324" s="46"/>
      <c r="BFO324" s="38"/>
      <c r="BFP324" s="46"/>
      <c r="BFS324" s="38"/>
      <c r="BFT324" s="46"/>
      <c r="BFW324" s="38"/>
      <c r="BFX324" s="46"/>
      <c r="BGA324" s="38"/>
      <c r="BGB324" s="46"/>
      <c r="BGE324" s="38"/>
      <c r="BGF324" s="46"/>
      <c r="BGI324" s="38"/>
      <c r="BGJ324" s="46"/>
      <c r="BGM324" s="38"/>
      <c r="BGN324" s="46"/>
      <c r="BGQ324" s="38"/>
      <c r="BGR324" s="46"/>
      <c r="BGU324" s="38"/>
      <c r="BGV324" s="46"/>
      <c r="BGY324" s="38"/>
      <c r="BGZ324" s="46"/>
      <c r="BHC324" s="38"/>
      <c r="BHD324" s="46"/>
      <c r="BHG324" s="38"/>
      <c r="BHH324" s="46"/>
      <c r="BHK324" s="38"/>
      <c r="BHL324" s="46"/>
      <c r="BHO324" s="38"/>
      <c r="BHP324" s="46"/>
      <c r="BHS324" s="38"/>
      <c r="BHT324" s="46"/>
      <c r="BHW324" s="38"/>
      <c r="BHX324" s="46"/>
      <c r="BIA324" s="38"/>
      <c r="BIB324" s="46"/>
      <c r="BIE324" s="38"/>
      <c r="BIF324" s="46"/>
      <c r="BII324" s="38"/>
      <c r="BIJ324" s="46"/>
      <c r="BIM324" s="38"/>
      <c r="BIN324" s="46"/>
      <c r="BIQ324" s="38"/>
      <c r="BIR324" s="46"/>
      <c r="BIU324" s="38"/>
      <c r="BIV324" s="46"/>
      <c r="BIY324" s="38"/>
      <c r="BIZ324" s="46"/>
      <c r="BJC324" s="38"/>
      <c r="BJD324" s="46"/>
      <c r="BJG324" s="38"/>
      <c r="BJH324" s="46"/>
      <c r="BJK324" s="38"/>
      <c r="BJL324" s="46"/>
      <c r="BJO324" s="38"/>
      <c r="BJP324" s="46"/>
      <c r="BJS324" s="38"/>
      <c r="BJT324" s="46"/>
      <c r="BJW324" s="38"/>
      <c r="BJX324" s="46"/>
      <c r="BKA324" s="38"/>
      <c r="BKB324" s="46"/>
      <c r="BKE324" s="38"/>
      <c r="BKF324" s="46"/>
      <c r="BKI324" s="38"/>
      <c r="BKJ324" s="46"/>
      <c r="BKM324" s="38"/>
      <c r="BKN324" s="46"/>
      <c r="BKQ324" s="38"/>
      <c r="BKR324" s="46"/>
      <c r="BKU324" s="38"/>
      <c r="BKV324" s="46"/>
      <c r="BKY324" s="38"/>
      <c r="BKZ324" s="46"/>
      <c r="BLC324" s="38"/>
      <c r="BLD324" s="46"/>
      <c r="BLG324" s="38"/>
      <c r="BLH324" s="46"/>
      <c r="BLK324" s="38"/>
      <c r="BLL324" s="46"/>
      <c r="BLO324" s="38"/>
      <c r="BLP324" s="46"/>
      <c r="BLS324" s="38"/>
      <c r="BLT324" s="46"/>
      <c r="BLW324" s="38"/>
      <c r="BLX324" s="46"/>
      <c r="BMA324" s="38"/>
      <c r="BMB324" s="46"/>
      <c r="BME324" s="38"/>
      <c r="BMF324" s="46"/>
      <c r="BMI324" s="38"/>
      <c r="BMJ324" s="46"/>
      <c r="BMM324" s="38"/>
      <c r="BMN324" s="46"/>
      <c r="BMQ324" s="38"/>
      <c r="BMR324" s="46"/>
      <c r="BMU324" s="38"/>
      <c r="BMV324" s="46"/>
      <c r="BMY324" s="38"/>
      <c r="BMZ324" s="46"/>
      <c r="BNC324" s="38"/>
      <c r="BND324" s="46"/>
      <c r="BNG324" s="38"/>
      <c r="BNH324" s="46"/>
      <c r="BNK324" s="38"/>
      <c r="BNL324" s="46"/>
      <c r="BNO324" s="38"/>
      <c r="BNP324" s="46"/>
      <c r="BNS324" s="38"/>
      <c r="BNT324" s="46"/>
      <c r="BNW324" s="38"/>
      <c r="BNX324" s="46"/>
      <c r="BOA324" s="38"/>
      <c r="BOB324" s="46"/>
      <c r="BOE324" s="38"/>
      <c r="BOF324" s="46"/>
      <c r="BOI324" s="38"/>
      <c r="BOJ324" s="46"/>
      <c r="BOM324" s="38"/>
      <c r="BON324" s="46"/>
      <c r="BOQ324" s="38"/>
      <c r="BOR324" s="46"/>
      <c r="BOU324" s="38"/>
      <c r="BOV324" s="46"/>
      <c r="BOY324" s="38"/>
      <c r="BOZ324" s="46"/>
      <c r="BPC324" s="38"/>
      <c r="BPD324" s="46"/>
      <c r="BPG324" s="38"/>
      <c r="BPH324" s="46"/>
      <c r="BPK324" s="38"/>
      <c r="BPL324" s="46"/>
      <c r="BPO324" s="38"/>
      <c r="BPP324" s="46"/>
      <c r="BPS324" s="38"/>
      <c r="BPT324" s="46"/>
      <c r="BPW324" s="38"/>
      <c r="BPX324" s="46"/>
      <c r="BQA324" s="38"/>
      <c r="BQB324" s="46"/>
      <c r="BQE324" s="38"/>
      <c r="BQF324" s="46"/>
      <c r="BQI324" s="38"/>
      <c r="BQJ324" s="46"/>
      <c r="BQM324" s="38"/>
      <c r="BQN324" s="46"/>
      <c r="BQQ324" s="38"/>
      <c r="BQR324" s="46"/>
      <c r="BQU324" s="38"/>
      <c r="BQV324" s="46"/>
      <c r="BQY324" s="38"/>
      <c r="BQZ324" s="46"/>
      <c r="BRC324" s="38"/>
      <c r="BRD324" s="46"/>
      <c r="BRG324" s="38"/>
      <c r="BRH324" s="46"/>
      <c r="BRK324" s="38"/>
      <c r="BRL324" s="46"/>
      <c r="BRO324" s="38"/>
      <c r="BRP324" s="46"/>
      <c r="BRS324" s="38"/>
      <c r="BRT324" s="46"/>
      <c r="BRW324" s="38"/>
      <c r="BRX324" s="46"/>
      <c r="BSA324" s="38"/>
      <c r="BSB324" s="46"/>
      <c r="BSE324" s="38"/>
      <c r="BSF324" s="46"/>
      <c r="BSI324" s="38"/>
      <c r="BSJ324" s="46"/>
      <c r="BSM324" s="38"/>
      <c r="BSN324" s="46"/>
      <c r="BSQ324" s="38"/>
      <c r="BSR324" s="46"/>
      <c r="BSU324" s="38"/>
      <c r="BSV324" s="46"/>
      <c r="BSY324" s="38"/>
      <c r="BSZ324" s="46"/>
      <c r="BTC324" s="38"/>
      <c r="BTD324" s="46"/>
      <c r="BTG324" s="38"/>
      <c r="BTH324" s="46"/>
      <c r="BTK324" s="38"/>
      <c r="BTL324" s="46"/>
      <c r="BTO324" s="38"/>
      <c r="BTP324" s="46"/>
      <c r="BTS324" s="38"/>
      <c r="BTT324" s="46"/>
      <c r="BTW324" s="38"/>
      <c r="BTX324" s="46"/>
      <c r="BUA324" s="38"/>
      <c r="BUB324" s="46"/>
      <c r="BUE324" s="38"/>
      <c r="BUF324" s="46"/>
      <c r="BUI324" s="38"/>
      <c r="BUJ324" s="46"/>
      <c r="BUM324" s="38"/>
      <c r="BUN324" s="46"/>
      <c r="BUQ324" s="38"/>
      <c r="BUR324" s="46"/>
      <c r="BUU324" s="38"/>
      <c r="BUV324" s="46"/>
      <c r="BUY324" s="38"/>
      <c r="BUZ324" s="46"/>
      <c r="BVC324" s="38"/>
      <c r="BVD324" s="46"/>
      <c r="BVG324" s="38"/>
      <c r="BVH324" s="46"/>
      <c r="BVK324" s="38"/>
      <c r="BVL324" s="46"/>
      <c r="BVO324" s="38"/>
      <c r="BVP324" s="46"/>
      <c r="BVS324" s="38"/>
      <c r="BVT324" s="46"/>
      <c r="BVW324" s="38"/>
      <c r="BVX324" s="46"/>
      <c r="BWA324" s="38"/>
      <c r="BWB324" s="46"/>
      <c r="BWE324" s="38"/>
      <c r="BWF324" s="46"/>
      <c r="BWI324" s="38"/>
      <c r="BWJ324" s="46"/>
      <c r="BWM324" s="38"/>
      <c r="BWN324" s="46"/>
      <c r="BWQ324" s="38"/>
      <c r="BWR324" s="46"/>
      <c r="BWU324" s="38"/>
      <c r="BWV324" s="46"/>
      <c r="BWY324" s="38"/>
      <c r="BWZ324" s="46"/>
      <c r="BXC324" s="38"/>
      <c r="BXD324" s="46"/>
      <c r="BXG324" s="38"/>
      <c r="BXH324" s="46"/>
      <c r="BXK324" s="38"/>
      <c r="BXL324" s="46"/>
      <c r="BXO324" s="38"/>
      <c r="BXP324" s="46"/>
      <c r="BXS324" s="38"/>
      <c r="BXT324" s="46"/>
      <c r="BXW324" s="38"/>
      <c r="BXX324" s="46"/>
      <c r="BYA324" s="38"/>
      <c r="BYB324" s="46"/>
      <c r="BYE324" s="38"/>
      <c r="BYF324" s="46"/>
      <c r="BYI324" s="38"/>
      <c r="BYJ324" s="46"/>
      <c r="BYM324" s="38"/>
      <c r="BYN324" s="46"/>
      <c r="BYQ324" s="38"/>
      <c r="BYR324" s="46"/>
      <c r="BYU324" s="38"/>
      <c r="BYV324" s="46"/>
      <c r="BYY324" s="38"/>
      <c r="BYZ324" s="46"/>
      <c r="BZC324" s="38"/>
      <c r="BZD324" s="46"/>
      <c r="BZG324" s="38"/>
      <c r="BZH324" s="46"/>
      <c r="BZK324" s="38"/>
      <c r="BZL324" s="46"/>
      <c r="BZO324" s="38"/>
      <c r="BZP324" s="46"/>
      <c r="BZS324" s="38"/>
      <c r="BZT324" s="46"/>
      <c r="BZW324" s="38"/>
      <c r="BZX324" s="46"/>
      <c r="CAA324" s="38"/>
      <c r="CAB324" s="46"/>
      <c r="CAE324" s="38"/>
      <c r="CAF324" s="46"/>
      <c r="CAI324" s="38"/>
      <c r="CAJ324" s="46"/>
      <c r="CAM324" s="38"/>
      <c r="CAN324" s="46"/>
      <c r="CAQ324" s="38"/>
      <c r="CAR324" s="46"/>
      <c r="CAU324" s="38"/>
      <c r="CAV324" s="46"/>
      <c r="CAY324" s="38"/>
      <c r="CAZ324" s="46"/>
      <c r="CBC324" s="38"/>
      <c r="CBD324" s="46"/>
      <c r="CBG324" s="38"/>
      <c r="CBH324" s="46"/>
      <c r="CBK324" s="38"/>
      <c r="CBL324" s="46"/>
      <c r="CBO324" s="38"/>
      <c r="CBP324" s="46"/>
      <c r="CBS324" s="38"/>
      <c r="CBT324" s="46"/>
      <c r="CBW324" s="38"/>
      <c r="CBX324" s="46"/>
      <c r="CCA324" s="38"/>
      <c r="CCB324" s="46"/>
      <c r="CCE324" s="38"/>
      <c r="CCF324" s="46"/>
      <c r="CCI324" s="38"/>
      <c r="CCJ324" s="46"/>
      <c r="CCM324" s="38"/>
      <c r="CCN324" s="46"/>
      <c r="CCQ324" s="38"/>
      <c r="CCR324" s="46"/>
      <c r="CCU324" s="38"/>
      <c r="CCV324" s="46"/>
      <c r="CCY324" s="38"/>
      <c r="CCZ324" s="46"/>
      <c r="CDC324" s="38"/>
      <c r="CDD324" s="46"/>
      <c r="CDG324" s="38"/>
      <c r="CDH324" s="46"/>
      <c r="CDK324" s="38"/>
      <c r="CDL324" s="46"/>
      <c r="CDO324" s="38"/>
      <c r="CDP324" s="46"/>
      <c r="CDS324" s="38"/>
      <c r="CDT324" s="46"/>
      <c r="CDW324" s="38"/>
      <c r="CDX324" s="46"/>
      <c r="CEA324" s="38"/>
      <c r="CEB324" s="46"/>
      <c r="CEE324" s="38"/>
      <c r="CEF324" s="46"/>
      <c r="CEI324" s="38"/>
      <c r="CEJ324" s="46"/>
      <c r="CEM324" s="38"/>
      <c r="CEN324" s="46"/>
      <c r="CEQ324" s="38"/>
      <c r="CER324" s="46"/>
      <c r="CEU324" s="38"/>
      <c r="CEV324" s="46"/>
      <c r="CEY324" s="38"/>
      <c r="CEZ324" s="46"/>
      <c r="CFC324" s="38"/>
      <c r="CFD324" s="46"/>
      <c r="CFG324" s="38"/>
      <c r="CFH324" s="46"/>
      <c r="CFK324" s="38"/>
      <c r="CFL324" s="46"/>
      <c r="CFO324" s="38"/>
      <c r="CFP324" s="46"/>
      <c r="CFS324" s="38"/>
      <c r="CFT324" s="46"/>
      <c r="CFW324" s="38"/>
      <c r="CFX324" s="46"/>
      <c r="CGA324" s="38"/>
      <c r="CGB324" s="46"/>
      <c r="CGE324" s="38"/>
      <c r="CGF324" s="46"/>
      <c r="CGI324" s="38"/>
      <c r="CGJ324" s="46"/>
      <c r="CGM324" s="38"/>
      <c r="CGN324" s="46"/>
      <c r="CGQ324" s="38"/>
      <c r="CGR324" s="46"/>
      <c r="CGU324" s="38"/>
      <c r="CGV324" s="46"/>
      <c r="CGY324" s="38"/>
      <c r="CGZ324" s="46"/>
      <c r="CHC324" s="38"/>
      <c r="CHD324" s="46"/>
      <c r="CHG324" s="38"/>
      <c r="CHH324" s="46"/>
      <c r="CHK324" s="38"/>
      <c r="CHL324" s="46"/>
      <c r="CHO324" s="38"/>
      <c r="CHP324" s="46"/>
      <c r="CHS324" s="38"/>
      <c r="CHT324" s="46"/>
      <c r="CHW324" s="38"/>
      <c r="CHX324" s="46"/>
      <c r="CIA324" s="38"/>
      <c r="CIB324" s="46"/>
      <c r="CIE324" s="38"/>
      <c r="CIF324" s="46"/>
      <c r="CII324" s="38"/>
      <c r="CIJ324" s="46"/>
      <c r="CIM324" s="38"/>
      <c r="CIN324" s="46"/>
      <c r="CIQ324" s="38"/>
      <c r="CIR324" s="46"/>
      <c r="CIU324" s="38"/>
      <c r="CIV324" s="46"/>
      <c r="CIY324" s="38"/>
      <c r="CIZ324" s="46"/>
      <c r="CJC324" s="38"/>
      <c r="CJD324" s="46"/>
      <c r="CJG324" s="38"/>
      <c r="CJH324" s="46"/>
      <c r="CJK324" s="38"/>
      <c r="CJL324" s="46"/>
      <c r="CJO324" s="38"/>
      <c r="CJP324" s="46"/>
      <c r="CJS324" s="38"/>
      <c r="CJT324" s="46"/>
      <c r="CJW324" s="38"/>
      <c r="CJX324" s="46"/>
      <c r="CKA324" s="38"/>
      <c r="CKB324" s="46"/>
      <c r="CKE324" s="38"/>
      <c r="CKF324" s="46"/>
      <c r="CKI324" s="38"/>
      <c r="CKJ324" s="46"/>
      <c r="CKM324" s="38"/>
      <c r="CKN324" s="46"/>
      <c r="CKQ324" s="38"/>
      <c r="CKR324" s="46"/>
      <c r="CKU324" s="38"/>
      <c r="CKV324" s="46"/>
      <c r="CKY324" s="38"/>
      <c r="CKZ324" s="46"/>
      <c r="CLC324" s="38"/>
      <c r="CLD324" s="46"/>
      <c r="CLG324" s="38"/>
      <c r="CLH324" s="46"/>
      <c r="CLK324" s="38"/>
      <c r="CLL324" s="46"/>
      <c r="CLO324" s="38"/>
      <c r="CLP324" s="46"/>
      <c r="CLS324" s="38"/>
      <c r="CLT324" s="46"/>
      <c r="CLW324" s="38"/>
      <c r="CLX324" s="46"/>
      <c r="CMA324" s="38"/>
      <c r="CMB324" s="46"/>
      <c r="CME324" s="38"/>
      <c r="CMF324" s="46"/>
      <c r="CMI324" s="38"/>
      <c r="CMJ324" s="46"/>
      <c r="CMM324" s="38"/>
      <c r="CMN324" s="46"/>
      <c r="CMQ324" s="38"/>
      <c r="CMR324" s="46"/>
      <c r="CMU324" s="38"/>
      <c r="CMV324" s="46"/>
      <c r="CMY324" s="38"/>
      <c r="CMZ324" s="46"/>
      <c r="CNC324" s="38"/>
      <c r="CND324" s="46"/>
      <c r="CNG324" s="38"/>
      <c r="CNH324" s="46"/>
      <c r="CNK324" s="38"/>
      <c r="CNL324" s="46"/>
      <c r="CNO324" s="38"/>
      <c r="CNP324" s="46"/>
      <c r="CNS324" s="38"/>
      <c r="CNT324" s="46"/>
      <c r="CNW324" s="38"/>
      <c r="CNX324" s="46"/>
      <c r="COA324" s="38"/>
      <c r="COB324" s="46"/>
      <c r="COE324" s="38"/>
      <c r="COF324" s="46"/>
      <c r="COI324" s="38"/>
      <c r="COJ324" s="46"/>
      <c r="COM324" s="38"/>
      <c r="CON324" s="46"/>
      <c r="COQ324" s="38"/>
      <c r="COR324" s="46"/>
      <c r="COU324" s="38"/>
      <c r="COV324" s="46"/>
      <c r="COY324" s="38"/>
      <c r="COZ324" s="46"/>
      <c r="CPC324" s="38"/>
      <c r="CPD324" s="46"/>
      <c r="CPG324" s="38"/>
      <c r="CPH324" s="46"/>
      <c r="CPK324" s="38"/>
      <c r="CPL324" s="46"/>
      <c r="CPO324" s="38"/>
      <c r="CPP324" s="46"/>
      <c r="CPS324" s="38"/>
      <c r="CPT324" s="46"/>
      <c r="CPW324" s="38"/>
      <c r="CPX324" s="46"/>
      <c r="CQA324" s="38"/>
      <c r="CQB324" s="46"/>
      <c r="CQE324" s="38"/>
      <c r="CQF324" s="46"/>
      <c r="CQI324" s="38"/>
      <c r="CQJ324" s="46"/>
      <c r="CQM324" s="38"/>
      <c r="CQN324" s="46"/>
      <c r="CQQ324" s="38"/>
      <c r="CQR324" s="46"/>
      <c r="CQU324" s="38"/>
      <c r="CQV324" s="46"/>
      <c r="CQY324" s="38"/>
      <c r="CQZ324" s="46"/>
      <c r="CRC324" s="38"/>
      <c r="CRD324" s="46"/>
      <c r="CRG324" s="38"/>
      <c r="CRH324" s="46"/>
      <c r="CRK324" s="38"/>
      <c r="CRL324" s="46"/>
      <c r="CRO324" s="38"/>
      <c r="CRP324" s="46"/>
      <c r="CRS324" s="38"/>
      <c r="CRT324" s="46"/>
      <c r="CRW324" s="38"/>
      <c r="CRX324" s="46"/>
      <c r="CSA324" s="38"/>
      <c r="CSB324" s="46"/>
      <c r="CSE324" s="38"/>
      <c r="CSF324" s="46"/>
      <c r="CSI324" s="38"/>
      <c r="CSJ324" s="46"/>
      <c r="CSM324" s="38"/>
      <c r="CSN324" s="46"/>
      <c r="CSQ324" s="38"/>
      <c r="CSR324" s="46"/>
      <c r="CSU324" s="38"/>
      <c r="CSV324" s="46"/>
      <c r="CSY324" s="38"/>
      <c r="CSZ324" s="46"/>
      <c r="CTC324" s="38"/>
      <c r="CTD324" s="46"/>
      <c r="CTG324" s="38"/>
      <c r="CTH324" s="46"/>
      <c r="CTK324" s="38"/>
      <c r="CTL324" s="46"/>
      <c r="CTO324" s="38"/>
      <c r="CTP324" s="46"/>
      <c r="CTS324" s="38"/>
      <c r="CTT324" s="46"/>
      <c r="CTW324" s="38"/>
      <c r="CTX324" s="46"/>
      <c r="CUA324" s="38"/>
      <c r="CUB324" s="46"/>
      <c r="CUE324" s="38"/>
      <c r="CUF324" s="46"/>
      <c r="CUI324" s="38"/>
      <c r="CUJ324" s="46"/>
      <c r="CUM324" s="38"/>
      <c r="CUN324" s="46"/>
      <c r="CUQ324" s="38"/>
      <c r="CUR324" s="46"/>
      <c r="CUU324" s="38"/>
      <c r="CUV324" s="46"/>
      <c r="CUY324" s="38"/>
      <c r="CUZ324" s="46"/>
      <c r="CVC324" s="38"/>
      <c r="CVD324" s="46"/>
      <c r="CVG324" s="38"/>
      <c r="CVH324" s="46"/>
      <c r="CVK324" s="38"/>
      <c r="CVL324" s="46"/>
      <c r="CVO324" s="38"/>
      <c r="CVP324" s="46"/>
      <c r="CVS324" s="38"/>
      <c r="CVT324" s="46"/>
      <c r="CVW324" s="38"/>
      <c r="CVX324" s="46"/>
      <c r="CWA324" s="38"/>
      <c r="CWB324" s="46"/>
      <c r="CWE324" s="38"/>
      <c r="CWF324" s="46"/>
      <c r="CWI324" s="38"/>
      <c r="CWJ324" s="46"/>
      <c r="CWM324" s="38"/>
      <c r="CWN324" s="46"/>
      <c r="CWQ324" s="38"/>
      <c r="CWR324" s="46"/>
      <c r="CWU324" s="38"/>
      <c r="CWV324" s="46"/>
      <c r="CWY324" s="38"/>
      <c r="CWZ324" s="46"/>
      <c r="CXC324" s="38"/>
      <c r="CXD324" s="46"/>
      <c r="CXG324" s="38"/>
      <c r="CXH324" s="46"/>
      <c r="CXK324" s="38"/>
      <c r="CXL324" s="46"/>
      <c r="CXO324" s="38"/>
      <c r="CXP324" s="46"/>
      <c r="CXS324" s="38"/>
      <c r="CXT324" s="46"/>
      <c r="CXW324" s="38"/>
      <c r="CXX324" s="46"/>
      <c r="CYA324" s="38"/>
      <c r="CYB324" s="46"/>
      <c r="CYE324" s="38"/>
      <c r="CYF324" s="46"/>
      <c r="CYI324" s="38"/>
      <c r="CYJ324" s="46"/>
      <c r="CYM324" s="38"/>
      <c r="CYN324" s="46"/>
      <c r="CYQ324" s="38"/>
      <c r="CYR324" s="46"/>
      <c r="CYU324" s="38"/>
      <c r="CYV324" s="46"/>
      <c r="CYY324" s="38"/>
      <c r="CYZ324" s="46"/>
      <c r="CZC324" s="38"/>
      <c r="CZD324" s="46"/>
      <c r="CZG324" s="38"/>
      <c r="CZH324" s="46"/>
      <c r="CZK324" s="38"/>
      <c r="CZL324" s="46"/>
      <c r="CZO324" s="38"/>
      <c r="CZP324" s="46"/>
      <c r="CZS324" s="38"/>
      <c r="CZT324" s="46"/>
      <c r="CZW324" s="38"/>
      <c r="CZX324" s="46"/>
      <c r="DAA324" s="38"/>
      <c r="DAB324" s="46"/>
      <c r="DAE324" s="38"/>
      <c r="DAF324" s="46"/>
      <c r="DAI324" s="38"/>
      <c r="DAJ324" s="46"/>
      <c r="DAM324" s="38"/>
      <c r="DAN324" s="46"/>
      <c r="DAQ324" s="38"/>
      <c r="DAR324" s="46"/>
      <c r="DAU324" s="38"/>
      <c r="DAV324" s="46"/>
      <c r="DAY324" s="38"/>
      <c r="DAZ324" s="46"/>
      <c r="DBC324" s="38"/>
      <c r="DBD324" s="46"/>
      <c r="DBG324" s="38"/>
      <c r="DBH324" s="46"/>
      <c r="DBK324" s="38"/>
      <c r="DBL324" s="46"/>
      <c r="DBO324" s="38"/>
      <c r="DBP324" s="46"/>
      <c r="DBS324" s="38"/>
      <c r="DBT324" s="46"/>
      <c r="DBW324" s="38"/>
      <c r="DBX324" s="46"/>
      <c r="DCA324" s="38"/>
      <c r="DCB324" s="46"/>
      <c r="DCE324" s="38"/>
      <c r="DCF324" s="46"/>
      <c r="DCI324" s="38"/>
      <c r="DCJ324" s="46"/>
      <c r="DCM324" s="38"/>
      <c r="DCN324" s="46"/>
      <c r="DCQ324" s="38"/>
      <c r="DCR324" s="46"/>
      <c r="DCU324" s="38"/>
      <c r="DCV324" s="46"/>
      <c r="DCY324" s="38"/>
      <c r="DCZ324" s="46"/>
      <c r="DDC324" s="38"/>
      <c r="DDD324" s="46"/>
      <c r="DDG324" s="38"/>
      <c r="DDH324" s="46"/>
      <c r="DDK324" s="38"/>
      <c r="DDL324" s="46"/>
      <c r="DDO324" s="38"/>
      <c r="DDP324" s="46"/>
      <c r="DDS324" s="38"/>
      <c r="DDT324" s="46"/>
      <c r="DDW324" s="38"/>
      <c r="DDX324" s="46"/>
      <c r="DEA324" s="38"/>
      <c r="DEB324" s="46"/>
      <c r="DEE324" s="38"/>
      <c r="DEF324" s="46"/>
      <c r="DEI324" s="38"/>
      <c r="DEJ324" s="46"/>
      <c r="DEM324" s="38"/>
      <c r="DEN324" s="46"/>
      <c r="DEQ324" s="38"/>
      <c r="DER324" s="46"/>
      <c r="DEU324" s="38"/>
      <c r="DEV324" s="46"/>
      <c r="DEY324" s="38"/>
      <c r="DEZ324" s="46"/>
      <c r="DFC324" s="38"/>
      <c r="DFD324" s="46"/>
      <c r="DFG324" s="38"/>
      <c r="DFH324" s="46"/>
      <c r="DFK324" s="38"/>
      <c r="DFL324" s="46"/>
      <c r="DFO324" s="38"/>
      <c r="DFP324" s="46"/>
      <c r="DFS324" s="38"/>
      <c r="DFT324" s="46"/>
      <c r="DFW324" s="38"/>
      <c r="DFX324" s="46"/>
      <c r="DGA324" s="38"/>
      <c r="DGB324" s="46"/>
      <c r="DGE324" s="38"/>
      <c r="DGF324" s="46"/>
      <c r="DGI324" s="38"/>
      <c r="DGJ324" s="46"/>
      <c r="DGM324" s="38"/>
      <c r="DGN324" s="46"/>
      <c r="DGQ324" s="38"/>
      <c r="DGR324" s="46"/>
      <c r="DGU324" s="38"/>
      <c r="DGV324" s="46"/>
      <c r="DGY324" s="38"/>
      <c r="DGZ324" s="46"/>
      <c r="DHC324" s="38"/>
      <c r="DHD324" s="46"/>
      <c r="DHG324" s="38"/>
      <c r="DHH324" s="46"/>
      <c r="DHK324" s="38"/>
      <c r="DHL324" s="46"/>
      <c r="DHO324" s="38"/>
      <c r="DHP324" s="46"/>
      <c r="DHS324" s="38"/>
      <c r="DHT324" s="46"/>
      <c r="DHW324" s="38"/>
      <c r="DHX324" s="46"/>
      <c r="DIA324" s="38"/>
      <c r="DIB324" s="46"/>
      <c r="DIE324" s="38"/>
      <c r="DIF324" s="46"/>
      <c r="DII324" s="38"/>
      <c r="DIJ324" s="46"/>
      <c r="DIM324" s="38"/>
      <c r="DIN324" s="46"/>
      <c r="DIQ324" s="38"/>
      <c r="DIR324" s="46"/>
      <c r="DIU324" s="38"/>
      <c r="DIV324" s="46"/>
      <c r="DIY324" s="38"/>
      <c r="DIZ324" s="46"/>
      <c r="DJC324" s="38"/>
      <c r="DJD324" s="46"/>
      <c r="DJG324" s="38"/>
      <c r="DJH324" s="46"/>
      <c r="DJK324" s="38"/>
      <c r="DJL324" s="46"/>
      <c r="DJO324" s="38"/>
      <c r="DJP324" s="46"/>
      <c r="DJS324" s="38"/>
      <c r="DJT324" s="46"/>
      <c r="DJW324" s="38"/>
      <c r="DJX324" s="46"/>
      <c r="DKA324" s="38"/>
      <c r="DKB324" s="46"/>
      <c r="DKE324" s="38"/>
      <c r="DKF324" s="46"/>
      <c r="DKI324" s="38"/>
      <c r="DKJ324" s="46"/>
      <c r="DKM324" s="38"/>
      <c r="DKN324" s="46"/>
      <c r="DKQ324" s="38"/>
      <c r="DKR324" s="46"/>
      <c r="DKU324" s="38"/>
      <c r="DKV324" s="46"/>
      <c r="DKY324" s="38"/>
      <c r="DKZ324" s="46"/>
      <c r="DLC324" s="38"/>
      <c r="DLD324" s="46"/>
      <c r="DLG324" s="38"/>
      <c r="DLH324" s="46"/>
      <c r="DLK324" s="38"/>
      <c r="DLL324" s="46"/>
      <c r="DLO324" s="38"/>
      <c r="DLP324" s="46"/>
      <c r="DLS324" s="38"/>
      <c r="DLT324" s="46"/>
      <c r="DLW324" s="38"/>
      <c r="DLX324" s="46"/>
      <c r="DMA324" s="38"/>
      <c r="DMB324" s="46"/>
      <c r="DME324" s="38"/>
      <c r="DMF324" s="46"/>
      <c r="DMI324" s="38"/>
      <c r="DMJ324" s="46"/>
      <c r="DMM324" s="38"/>
      <c r="DMN324" s="46"/>
      <c r="DMQ324" s="38"/>
      <c r="DMR324" s="46"/>
      <c r="DMU324" s="38"/>
      <c r="DMV324" s="46"/>
      <c r="DMY324" s="38"/>
      <c r="DMZ324" s="46"/>
      <c r="DNC324" s="38"/>
      <c r="DND324" s="46"/>
      <c r="DNG324" s="38"/>
      <c r="DNH324" s="46"/>
      <c r="DNK324" s="38"/>
      <c r="DNL324" s="46"/>
      <c r="DNO324" s="38"/>
      <c r="DNP324" s="46"/>
      <c r="DNS324" s="38"/>
      <c r="DNT324" s="46"/>
      <c r="DNW324" s="38"/>
      <c r="DNX324" s="46"/>
      <c r="DOA324" s="38"/>
      <c r="DOB324" s="46"/>
      <c r="DOE324" s="38"/>
      <c r="DOF324" s="46"/>
      <c r="DOI324" s="38"/>
      <c r="DOJ324" s="46"/>
      <c r="DOM324" s="38"/>
      <c r="DON324" s="46"/>
      <c r="DOQ324" s="38"/>
      <c r="DOR324" s="46"/>
      <c r="DOU324" s="38"/>
      <c r="DOV324" s="46"/>
      <c r="DOY324" s="38"/>
      <c r="DOZ324" s="46"/>
      <c r="DPC324" s="38"/>
      <c r="DPD324" s="46"/>
      <c r="DPG324" s="38"/>
      <c r="DPH324" s="46"/>
      <c r="DPK324" s="38"/>
      <c r="DPL324" s="46"/>
      <c r="DPO324" s="38"/>
      <c r="DPP324" s="46"/>
      <c r="DPS324" s="38"/>
      <c r="DPT324" s="46"/>
      <c r="DPW324" s="38"/>
      <c r="DPX324" s="46"/>
      <c r="DQA324" s="38"/>
      <c r="DQB324" s="46"/>
      <c r="DQE324" s="38"/>
      <c r="DQF324" s="46"/>
      <c r="DQI324" s="38"/>
      <c r="DQJ324" s="46"/>
      <c r="DQM324" s="38"/>
      <c r="DQN324" s="46"/>
      <c r="DQQ324" s="38"/>
      <c r="DQR324" s="46"/>
      <c r="DQU324" s="38"/>
      <c r="DQV324" s="46"/>
      <c r="DQY324" s="38"/>
      <c r="DQZ324" s="46"/>
      <c r="DRC324" s="38"/>
      <c r="DRD324" s="46"/>
      <c r="DRG324" s="38"/>
      <c r="DRH324" s="46"/>
      <c r="DRK324" s="38"/>
      <c r="DRL324" s="46"/>
      <c r="DRO324" s="38"/>
      <c r="DRP324" s="46"/>
      <c r="DRS324" s="38"/>
      <c r="DRT324" s="46"/>
      <c r="DRW324" s="38"/>
      <c r="DRX324" s="46"/>
      <c r="DSA324" s="38"/>
      <c r="DSB324" s="46"/>
      <c r="DSE324" s="38"/>
      <c r="DSF324" s="46"/>
      <c r="DSI324" s="38"/>
      <c r="DSJ324" s="46"/>
      <c r="DSM324" s="38"/>
      <c r="DSN324" s="46"/>
      <c r="DSQ324" s="38"/>
      <c r="DSR324" s="46"/>
      <c r="DSU324" s="38"/>
      <c r="DSV324" s="46"/>
      <c r="DSY324" s="38"/>
      <c r="DSZ324" s="46"/>
      <c r="DTC324" s="38"/>
      <c r="DTD324" s="46"/>
      <c r="DTG324" s="38"/>
      <c r="DTH324" s="46"/>
      <c r="DTK324" s="38"/>
      <c r="DTL324" s="46"/>
      <c r="DTO324" s="38"/>
      <c r="DTP324" s="46"/>
      <c r="DTS324" s="38"/>
      <c r="DTT324" s="46"/>
      <c r="DTW324" s="38"/>
      <c r="DTX324" s="46"/>
      <c r="DUA324" s="38"/>
      <c r="DUB324" s="46"/>
      <c r="DUE324" s="38"/>
      <c r="DUF324" s="46"/>
      <c r="DUI324" s="38"/>
      <c r="DUJ324" s="46"/>
      <c r="DUM324" s="38"/>
      <c r="DUN324" s="46"/>
      <c r="DUQ324" s="38"/>
      <c r="DUR324" s="46"/>
      <c r="DUU324" s="38"/>
      <c r="DUV324" s="46"/>
      <c r="DUY324" s="38"/>
      <c r="DUZ324" s="46"/>
      <c r="DVC324" s="38"/>
      <c r="DVD324" s="46"/>
      <c r="DVG324" s="38"/>
      <c r="DVH324" s="46"/>
      <c r="DVK324" s="38"/>
      <c r="DVL324" s="46"/>
      <c r="DVO324" s="38"/>
      <c r="DVP324" s="46"/>
      <c r="DVS324" s="38"/>
      <c r="DVT324" s="46"/>
      <c r="DVW324" s="38"/>
      <c r="DVX324" s="46"/>
      <c r="DWA324" s="38"/>
      <c r="DWB324" s="46"/>
      <c r="DWE324" s="38"/>
      <c r="DWF324" s="46"/>
      <c r="DWI324" s="38"/>
      <c r="DWJ324" s="46"/>
      <c r="DWM324" s="38"/>
      <c r="DWN324" s="46"/>
      <c r="DWQ324" s="38"/>
      <c r="DWR324" s="46"/>
      <c r="DWU324" s="38"/>
      <c r="DWV324" s="46"/>
      <c r="DWY324" s="38"/>
      <c r="DWZ324" s="46"/>
      <c r="DXC324" s="38"/>
      <c r="DXD324" s="46"/>
      <c r="DXG324" s="38"/>
      <c r="DXH324" s="46"/>
      <c r="DXK324" s="38"/>
      <c r="DXL324" s="46"/>
      <c r="DXO324" s="38"/>
      <c r="DXP324" s="46"/>
      <c r="DXS324" s="38"/>
      <c r="DXT324" s="46"/>
      <c r="DXW324" s="38"/>
      <c r="DXX324" s="46"/>
      <c r="DYA324" s="38"/>
      <c r="DYB324" s="46"/>
      <c r="DYE324" s="38"/>
      <c r="DYF324" s="46"/>
      <c r="DYI324" s="38"/>
      <c r="DYJ324" s="46"/>
      <c r="DYM324" s="38"/>
      <c r="DYN324" s="46"/>
      <c r="DYQ324" s="38"/>
      <c r="DYR324" s="46"/>
      <c r="DYU324" s="38"/>
      <c r="DYV324" s="46"/>
      <c r="DYY324" s="38"/>
      <c r="DYZ324" s="46"/>
      <c r="DZC324" s="38"/>
      <c r="DZD324" s="46"/>
      <c r="DZG324" s="38"/>
      <c r="DZH324" s="46"/>
      <c r="DZK324" s="38"/>
      <c r="DZL324" s="46"/>
      <c r="DZO324" s="38"/>
      <c r="DZP324" s="46"/>
      <c r="DZS324" s="38"/>
      <c r="DZT324" s="46"/>
      <c r="DZW324" s="38"/>
      <c r="DZX324" s="46"/>
      <c r="EAA324" s="38"/>
      <c r="EAB324" s="46"/>
      <c r="EAE324" s="38"/>
      <c r="EAF324" s="46"/>
      <c r="EAI324" s="38"/>
      <c r="EAJ324" s="46"/>
      <c r="EAM324" s="38"/>
      <c r="EAN324" s="46"/>
      <c r="EAQ324" s="38"/>
      <c r="EAR324" s="46"/>
      <c r="EAU324" s="38"/>
      <c r="EAV324" s="46"/>
      <c r="EAY324" s="38"/>
      <c r="EAZ324" s="46"/>
      <c r="EBC324" s="38"/>
      <c r="EBD324" s="46"/>
      <c r="EBG324" s="38"/>
      <c r="EBH324" s="46"/>
      <c r="EBK324" s="38"/>
      <c r="EBL324" s="46"/>
      <c r="EBO324" s="38"/>
      <c r="EBP324" s="46"/>
      <c r="EBS324" s="38"/>
      <c r="EBT324" s="46"/>
      <c r="EBW324" s="38"/>
      <c r="EBX324" s="46"/>
      <c r="ECA324" s="38"/>
      <c r="ECB324" s="46"/>
      <c r="ECE324" s="38"/>
      <c r="ECF324" s="46"/>
      <c r="ECI324" s="38"/>
      <c r="ECJ324" s="46"/>
      <c r="ECM324" s="38"/>
      <c r="ECN324" s="46"/>
      <c r="ECQ324" s="38"/>
      <c r="ECR324" s="46"/>
      <c r="ECU324" s="38"/>
      <c r="ECV324" s="46"/>
      <c r="ECY324" s="38"/>
      <c r="ECZ324" s="46"/>
      <c r="EDC324" s="38"/>
      <c r="EDD324" s="46"/>
      <c r="EDG324" s="38"/>
      <c r="EDH324" s="46"/>
      <c r="EDK324" s="38"/>
      <c r="EDL324" s="46"/>
      <c r="EDO324" s="38"/>
      <c r="EDP324" s="46"/>
      <c r="EDS324" s="38"/>
      <c r="EDT324" s="46"/>
      <c r="EDW324" s="38"/>
      <c r="EDX324" s="46"/>
      <c r="EEA324" s="38"/>
      <c r="EEB324" s="46"/>
      <c r="EEE324" s="38"/>
      <c r="EEF324" s="46"/>
      <c r="EEI324" s="38"/>
      <c r="EEJ324" s="46"/>
      <c r="EEM324" s="38"/>
      <c r="EEN324" s="46"/>
      <c r="EEQ324" s="38"/>
      <c r="EER324" s="46"/>
      <c r="EEU324" s="38"/>
      <c r="EEV324" s="46"/>
      <c r="EEY324" s="38"/>
      <c r="EEZ324" s="46"/>
      <c r="EFC324" s="38"/>
      <c r="EFD324" s="46"/>
      <c r="EFG324" s="38"/>
      <c r="EFH324" s="46"/>
      <c r="EFK324" s="38"/>
      <c r="EFL324" s="46"/>
      <c r="EFO324" s="38"/>
      <c r="EFP324" s="46"/>
      <c r="EFS324" s="38"/>
      <c r="EFT324" s="46"/>
      <c r="EFW324" s="38"/>
      <c r="EFX324" s="46"/>
      <c r="EGA324" s="38"/>
      <c r="EGB324" s="46"/>
      <c r="EGE324" s="38"/>
      <c r="EGF324" s="46"/>
      <c r="EGI324" s="38"/>
      <c r="EGJ324" s="46"/>
      <c r="EGM324" s="38"/>
      <c r="EGN324" s="46"/>
      <c r="EGQ324" s="38"/>
      <c r="EGR324" s="46"/>
      <c r="EGU324" s="38"/>
      <c r="EGV324" s="46"/>
      <c r="EGY324" s="38"/>
      <c r="EGZ324" s="46"/>
      <c r="EHC324" s="38"/>
      <c r="EHD324" s="46"/>
      <c r="EHG324" s="38"/>
      <c r="EHH324" s="46"/>
      <c r="EHK324" s="38"/>
      <c r="EHL324" s="46"/>
      <c r="EHO324" s="38"/>
      <c r="EHP324" s="46"/>
      <c r="EHS324" s="38"/>
      <c r="EHT324" s="46"/>
      <c r="EHW324" s="38"/>
      <c r="EHX324" s="46"/>
      <c r="EIA324" s="38"/>
      <c r="EIB324" s="46"/>
      <c r="EIE324" s="38"/>
      <c r="EIF324" s="46"/>
      <c r="EII324" s="38"/>
      <c r="EIJ324" s="46"/>
      <c r="EIM324" s="38"/>
      <c r="EIN324" s="46"/>
      <c r="EIQ324" s="38"/>
      <c r="EIR324" s="46"/>
      <c r="EIU324" s="38"/>
      <c r="EIV324" s="46"/>
      <c r="EIY324" s="38"/>
      <c r="EIZ324" s="46"/>
      <c r="EJC324" s="38"/>
      <c r="EJD324" s="46"/>
      <c r="EJG324" s="38"/>
      <c r="EJH324" s="46"/>
      <c r="EJK324" s="38"/>
      <c r="EJL324" s="46"/>
      <c r="EJO324" s="38"/>
      <c r="EJP324" s="46"/>
      <c r="EJS324" s="38"/>
      <c r="EJT324" s="46"/>
      <c r="EJW324" s="38"/>
      <c r="EJX324" s="46"/>
      <c r="EKA324" s="38"/>
      <c r="EKB324" s="46"/>
      <c r="EKE324" s="38"/>
      <c r="EKF324" s="46"/>
      <c r="EKI324" s="38"/>
      <c r="EKJ324" s="46"/>
      <c r="EKM324" s="38"/>
      <c r="EKN324" s="46"/>
      <c r="EKQ324" s="38"/>
      <c r="EKR324" s="46"/>
      <c r="EKU324" s="38"/>
      <c r="EKV324" s="46"/>
      <c r="EKY324" s="38"/>
      <c r="EKZ324" s="46"/>
      <c r="ELC324" s="38"/>
      <c r="ELD324" s="46"/>
      <c r="ELG324" s="38"/>
      <c r="ELH324" s="46"/>
      <c r="ELK324" s="38"/>
      <c r="ELL324" s="46"/>
      <c r="ELO324" s="38"/>
      <c r="ELP324" s="46"/>
      <c r="ELS324" s="38"/>
      <c r="ELT324" s="46"/>
      <c r="ELW324" s="38"/>
      <c r="ELX324" s="46"/>
      <c r="EMA324" s="38"/>
      <c r="EMB324" s="46"/>
      <c r="EME324" s="38"/>
      <c r="EMF324" s="46"/>
      <c r="EMI324" s="38"/>
      <c r="EMJ324" s="46"/>
      <c r="EMM324" s="38"/>
      <c r="EMN324" s="46"/>
      <c r="EMQ324" s="38"/>
      <c r="EMR324" s="46"/>
      <c r="EMU324" s="38"/>
      <c r="EMV324" s="46"/>
      <c r="EMY324" s="38"/>
      <c r="EMZ324" s="46"/>
      <c r="ENC324" s="38"/>
      <c r="END324" s="46"/>
      <c r="ENG324" s="38"/>
      <c r="ENH324" s="46"/>
      <c r="ENK324" s="38"/>
      <c r="ENL324" s="46"/>
      <c r="ENO324" s="38"/>
      <c r="ENP324" s="46"/>
      <c r="ENS324" s="38"/>
      <c r="ENT324" s="46"/>
      <c r="ENW324" s="38"/>
      <c r="ENX324" s="46"/>
      <c r="EOA324" s="38"/>
      <c r="EOB324" s="46"/>
      <c r="EOE324" s="38"/>
      <c r="EOF324" s="46"/>
      <c r="EOI324" s="38"/>
      <c r="EOJ324" s="46"/>
      <c r="EOM324" s="38"/>
      <c r="EON324" s="46"/>
      <c r="EOQ324" s="38"/>
      <c r="EOR324" s="46"/>
      <c r="EOU324" s="38"/>
      <c r="EOV324" s="46"/>
      <c r="EOY324" s="38"/>
      <c r="EOZ324" s="46"/>
      <c r="EPC324" s="38"/>
      <c r="EPD324" s="46"/>
      <c r="EPG324" s="38"/>
      <c r="EPH324" s="46"/>
      <c r="EPK324" s="38"/>
      <c r="EPL324" s="46"/>
      <c r="EPO324" s="38"/>
      <c r="EPP324" s="46"/>
      <c r="EPS324" s="38"/>
      <c r="EPT324" s="46"/>
      <c r="EPW324" s="38"/>
      <c r="EPX324" s="46"/>
      <c r="EQA324" s="38"/>
      <c r="EQB324" s="46"/>
      <c r="EQE324" s="38"/>
      <c r="EQF324" s="46"/>
      <c r="EQI324" s="38"/>
      <c r="EQJ324" s="46"/>
      <c r="EQM324" s="38"/>
      <c r="EQN324" s="46"/>
      <c r="EQQ324" s="38"/>
      <c r="EQR324" s="46"/>
      <c r="EQU324" s="38"/>
      <c r="EQV324" s="46"/>
      <c r="EQY324" s="38"/>
      <c r="EQZ324" s="46"/>
      <c r="ERC324" s="38"/>
      <c r="ERD324" s="46"/>
      <c r="ERG324" s="38"/>
      <c r="ERH324" s="46"/>
      <c r="ERK324" s="38"/>
      <c r="ERL324" s="46"/>
      <c r="ERO324" s="38"/>
      <c r="ERP324" s="46"/>
      <c r="ERS324" s="38"/>
      <c r="ERT324" s="46"/>
      <c r="ERW324" s="38"/>
      <c r="ERX324" s="46"/>
      <c r="ESA324" s="38"/>
      <c r="ESB324" s="46"/>
      <c r="ESE324" s="38"/>
      <c r="ESF324" s="46"/>
      <c r="ESI324" s="38"/>
      <c r="ESJ324" s="46"/>
      <c r="ESM324" s="38"/>
      <c r="ESN324" s="46"/>
      <c r="ESQ324" s="38"/>
      <c r="ESR324" s="46"/>
      <c r="ESU324" s="38"/>
      <c r="ESV324" s="46"/>
      <c r="ESY324" s="38"/>
      <c r="ESZ324" s="46"/>
      <c r="ETC324" s="38"/>
      <c r="ETD324" s="46"/>
      <c r="ETG324" s="38"/>
      <c r="ETH324" s="46"/>
      <c r="ETK324" s="38"/>
      <c r="ETL324" s="46"/>
      <c r="ETO324" s="38"/>
      <c r="ETP324" s="46"/>
      <c r="ETS324" s="38"/>
      <c r="ETT324" s="46"/>
      <c r="ETW324" s="38"/>
      <c r="ETX324" s="46"/>
      <c r="EUA324" s="38"/>
      <c r="EUB324" s="46"/>
      <c r="EUE324" s="38"/>
      <c r="EUF324" s="46"/>
      <c r="EUI324" s="38"/>
      <c r="EUJ324" s="46"/>
      <c r="EUM324" s="38"/>
      <c r="EUN324" s="46"/>
      <c r="EUQ324" s="38"/>
      <c r="EUR324" s="46"/>
      <c r="EUU324" s="38"/>
      <c r="EUV324" s="46"/>
      <c r="EUY324" s="38"/>
      <c r="EUZ324" s="46"/>
      <c r="EVC324" s="38"/>
      <c r="EVD324" s="46"/>
      <c r="EVG324" s="38"/>
      <c r="EVH324" s="46"/>
      <c r="EVK324" s="38"/>
      <c r="EVL324" s="46"/>
      <c r="EVO324" s="38"/>
      <c r="EVP324" s="46"/>
      <c r="EVS324" s="38"/>
      <c r="EVT324" s="46"/>
      <c r="EVW324" s="38"/>
      <c r="EVX324" s="46"/>
      <c r="EWA324" s="38"/>
      <c r="EWB324" s="46"/>
      <c r="EWE324" s="38"/>
      <c r="EWF324" s="46"/>
      <c r="EWI324" s="38"/>
      <c r="EWJ324" s="46"/>
      <c r="EWM324" s="38"/>
      <c r="EWN324" s="46"/>
      <c r="EWQ324" s="38"/>
      <c r="EWR324" s="46"/>
      <c r="EWU324" s="38"/>
      <c r="EWV324" s="46"/>
      <c r="EWY324" s="38"/>
      <c r="EWZ324" s="46"/>
      <c r="EXC324" s="38"/>
      <c r="EXD324" s="46"/>
      <c r="EXG324" s="38"/>
      <c r="EXH324" s="46"/>
      <c r="EXK324" s="38"/>
      <c r="EXL324" s="46"/>
      <c r="EXO324" s="38"/>
      <c r="EXP324" s="46"/>
      <c r="EXS324" s="38"/>
      <c r="EXT324" s="46"/>
      <c r="EXW324" s="38"/>
      <c r="EXX324" s="46"/>
      <c r="EYA324" s="38"/>
      <c r="EYB324" s="46"/>
      <c r="EYE324" s="38"/>
      <c r="EYF324" s="46"/>
      <c r="EYI324" s="38"/>
      <c r="EYJ324" s="46"/>
      <c r="EYM324" s="38"/>
      <c r="EYN324" s="46"/>
      <c r="EYQ324" s="38"/>
      <c r="EYR324" s="46"/>
      <c r="EYU324" s="38"/>
      <c r="EYV324" s="46"/>
      <c r="EYY324" s="38"/>
      <c r="EYZ324" s="46"/>
      <c r="EZC324" s="38"/>
      <c r="EZD324" s="46"/>
      <c r="EZG324" s="38"/>
      <c r="EZH324" s="46"/>
      <c r="EZK324" s="38"/>
      <c r="EZL324" s="46"/>
      <c r="EZO324" s="38"/>
      <c r="EZP324" s="46"/>
      <c r="EZS324" s="38"/>
      <c r="EZT324" s="46"/>
      <c r="EZW324" s="38"/>
      <c r="EZX324" s="46"/>
      <c r="FAA324" s="38"/>
      <c r="FAB324" s="46"/>
      <c r="FAE324" s="38"/>
      <c r="FAF324" s="46"/>
      <c r="FAI324" s="38"/>
      <c r="FAJ324" s="46"/>
      <c r="FAM324" s="38"/>
      <c r="FAN324" s="46"/>
      <c r="FAQ324" s="38"/>
      <c r="FAR324" s="46"/>
      <c r="FAU324" s="38"/>
      <c r="FAV324" s="46"/>
      <c r="FAY324" s="38"/>
      <c r="FAZ324" s="46"/>
      <c r="FBC324" s="38"/>
      <c r="FBD324" s="46"/>
      <c r="FBG324" s="38"/>
      <c r="FBH324" s="46"/>
      <c r="FBK324" s="38"/>
      <c r="FBL324" s="46"/>
      <c r="FBO324" s="38"/>
      <c r="FBP324" s="46"/>
      <c r="FBS324" s="38"/>
      <c r="FBT324" s="46"/>
      <c r="FBW324" s="38"/>
      <c r="FBX324" s="46"/>
      <c r="FCA324" s="38"/>
      <c r="FCB324" s="46"/>
      <c r="FCE324" s="38"/>
      <c r="FCF324" s="46"/>
      <c r="FCI324" s="38"/>
      <c r="FCJ324" s="46"/>
      <c r="FCM324" s="38"/>
      <c r="FCN324" s="46"/>
      <c r="FCQ324" s="38"/>
      <c r="FCR324" s="46"/>
      <c r="FCU324" s="38"/>
      <c r="FCV324" s="46"/>
      <c r="FCY324" s="38"/>
      <c r="FCZ324" s="46"/>
      <c r="FDC324" s="38"/>
      <c r="FDD324" s="46"/>
      <c r="FDG324" s="38"/>
      <c r="FDH324" s="46"/>
      <c r="FDK324" s="38"/>
      <c r="FDL324" s="46"/>
      <c r="FDO324" s="38"/>
      <c r="FDP324" s="46"/>
      <c r="FDS324" s="38"/>
      <c r="FDT324" s="46"/>
      <c r="FDW324" s="38"/>
      <c r="FDX324" s="46"/>
      <c r="FEA324" s="38"/>
      <c r="FEB324" s="46"/>
      <c r="FEE324" s="38"/>
      <c r="FEF324" s="46"/>
      <c r="FEI324" s="38"/>
      <c r="FEJ324" s="46"/>
      <c r="FEM324" s="38"/>
      <c r="FEN324" s="46"/>
      <c r="FEQ324" s="38"/>
      <c r="FER324" s="46"/>
      <c r="FEU324" s="38"/>
      <c r="FEV324" s="46"/>
      <c r="FEY324" s="38"/>
      <c r="FEZ324" s="46"/>
      <c r="FFC324" s="38"/>
      <c r="FFD324" s="46"/>
      <c r="FFG324" s="38"/>
      <c r="FFH324" s="46"/>
      <c r="FFK324" s="38"/>
      <c r="FFL324" s="46"/>
      <c r="FFO324" s="38"/>
      <c r="FFP324" s="46"/>
      <c r="FFS324" s="38"/>
      <c r="FFT324" s="46"/>
      <c r="FFW324" s="38"/>
      <c r="FFX324" s="46"/>
      <c r="FGA324" s="38"/>
      <c r="FGB324" s="46"/>
      <c r="FGE324" s="38"/>
      <c r="FGF324" s="46"/>
      <c r="FGI324" s="38"/>
      <c r="FGJ324" s="46"/>
      <c r="FGM324" s="38"/>
      <c r="FGN324" s="46"/>
      <c r="FGQ324" s="38"/>
      <c r="FGR324" s="46"/>
      <c r="FGU324" s="38"/>
      <c r="FGV324" s="46"/>
      <c r="FGY324" s="38"/>
      <c r="FGZ324" s="46"/>
      <c r="FHC324" s="38"/>
      <c r="FHD324" s="46"/>
      <c r="FHG324" s="38"/>
      <c r="FHH324" s="46"/>
      <c r="FHK324" s="38"/>
      <c r="FHL324" s="46"/>
      <c r="FHO324" s="38"/>
      <c r="FHP324" s="46"/>
      <c r="FHS324" s="38"/>
      <c r="FHT324" s="46"/>
      <c r="FHW324" s="38"/>
      <c r="FHX324" s="46"/>
      <c r="FIA324" s="38"/>
      <c r="FIB324" s="46"/>
      <c r="FIE324" s="38"/>
      <c r="FIF324" s="46"/>
      <c r="FII324" s="38"/>
      <c r="FIJ324" s="46"/>
      <c r="FIM324" s="38"/>
      <c r="FIN324" s="46"/>
      <c r="FIQ324" s="38"/>
      <c r="FIR324" s="46"/>
      <c r="FIU324" s="38"/>
      <c r="FIV324" s="46"/>
      <c r="FIY324" s="38"/>
      <c r="FIZ324" s="46"/>
      <c r="FJC324" s="38"/>
      <c r="FJD324" s="46"/>
      <c r="FJG324" s="38"/>
      <c r="FJH324" s="46"/>
      <c r="FJK324" s="38"/>
      <c r="FJL324" s="46"/>
      <c r="FJO324" s="38"/>
      <c r="FJP324" s="46"/>
      <c r="FJS324" s="38"/>
      <c r="FJT324" s="46"/>
      <c r="FJW324" s="38"/>
      <c r="FJX324" s="46"/>
      <c r="FKA324" s="38"/>
      <c r="FKB324" s="46"/>
      <c r="FKE324" s="38"/>
      <c r="FKF324" s="46"/>
      <c r="FKI324" s="38"/>
      <c r="FKJ324" s="46"/>
      <c r="FKM324" s="38"/>
      <c r="FKN324" s="46"/>
      <c r="FKQ324" s="38"/>
      <c r="FKR324" s="46"/>
      <c r="FKU324" s="38"/>
      <c r="FKV324" s="46"/>
      <c r="FKY324" s="38"/>
      <c r="FKZ324" s="46"/>
      <c r="FLC324" s="38"/>
      <c r="FLD324" s="46"/>
      <c r="FLG324" s="38"/>
      <c r="FLH324" s="46"/>
      <c r="FLK324" s="38"/>
      <c r="FLL324" s="46"/>
      <c r="FLO324" s="38"/>
      <c r="FLP324" s="46"/>
      <c r="FLS324" s="38"/>
      <c r="FLT324" s="46"/>
      <c r="FLW324" s="38"/>
      <c r="FLX324" s="46"/>
      <c r="FMA324" s="38"/>
      <c r="FMB324" s="46"/>
      <c r="FME324" s="38"/>
      <c r="FMF324" s="46"/>
      <c r="FMI324" s="38"/>
      <c r="FMJ324" s="46"/>
      <c r="FMM324" s="38"/>
      <c r="FMN324" s="46"/>
      <c r="FMQ324" s="38"/>
      <c r="FMR324" s="46"/>
      <c r="FMU324" s="38"/>
      <c r="FMV324" s="46"/>
      <c r="FMY324" s="38"/>
      <c r="FMZ324" s="46"/>
      <c r="FNC324" s="38"/>
      <c r="FND324" s="46"/>
      <c r="FNG324" s="38"/>
      <c r="FNH324" s="46"/>
      <c r="FNK324" s="38"/>
      <c r="FNL324" s="46"/>
      <c r="FNO324" s="38"/>
      <c r="FNP324" s="46"/>
      <c r="FNS324" s="38"/>
      <c r="FNT324" s="46"/>
      <c r="FNW324" s="38"/>
      <c r="FNX324" s="46"/>
      <c r="FOA324" s="38"/>
      <c r="FOB324" s="46"/>
      <c r="FOE324" s="38"/>
      <c r="FOF324" s="46"/>
      <c r="FOI324" s="38"/>
      <c r="FOJ324" s="46"/>
      <c r="FOM324" s="38"/>
      <c r="FON324" s="46"/>
      <c r="FOQ324" s="38"/>
      <c r="FOR324" s="46"/>
      <c r="FOU324" s="38"/>
      <c r="FOV324" s="46"/>
      <c r="FOY324" s="38"/>
      <c r="FOZ324" s="46"/>
      <c r="FPC324" s="38"/>
      <c r="FPD324" s="46"/>
      <c r="FPG324" s="38"/>
      <c r="FPH324" s="46"/>
      <c r="FPK324" s="38"/>
      <c r="FPL324" s="46"/>
      <c r="FPO324" s="38"/>
      <c r="FPP324" s="46"/>
      <c r="FPS324" s="38"/>
      <c r="FPT324" s="46"/>
      <c r="FPW324" s="38"/>
      <c r="FPX324" s="46"/>
      <c r="FQA324" s="38"/>
      <c r="FQB324" s="46"/>
      <c r="FQE324" s="38"/>
      <c r="FQF324" s="46"/>
      <c r="FQI324" s="38"/>
      <c r="FQJ324" s="46"/>
      <c r="FQM324" s="38"/>
      <c r="FQN324" s="46"/>
      <c r="FQQ324" s="38"/>
      <c r="FQR324" s="46"/>
      <c r="FQU324" s="38"/>
      <c r="FQV324" s="46"/>
      <c r="FQY324" s="38"/>
      <c r="FQZ324" s="46"/>
      <c r="FRC324" s="38"/>
      <c r="FRD324" s="46"/>
      <c r="FRG324" s="38"/>
      <c r="FRH324" s="46"/>
      <c r="FRK324" s="38"/>
      <c r="FRL324" s="46"/>
      <c r="FRO324" s="38"/>
      <c r="FRP324" s="46"/>
      <c r="FRS324" s="38"/>
      <c r="FRT324" s="46"/>
      <c r="FRW324" s="38"/>
      <c r="FRX324" s="46"/>
      <c r="FSA324" s="38"/>
      <c r="FSB324" s="46"/>
      <c r="FSE324" s="38"/>
      <c r="FSF324" s="46"/>
      <c r="FSI324" s="38"/>
      <c r="FSJ324" s="46"/>
      <c r="FSM324" s="38"/>
      <c r="FSN324" s="46"/>
      <c r="FSQ324" s="38"/>
      <c r="FSR324" s="46"/>
      <c r="FSU324" s="38"/>
      <c r="FSV324" s="46"/>
      <c r="FSY324" s="38"/>
      <c r="FSZ324" s="46"/>
      <c r="FTC324" s="38"/>
      <c r="FTD324" s="46"/>
      <c r="FTG324" s="38"/>
      <c r="FTH324" s="46"/>
      <c r="FTK324" s="38"/>
      <c r="FTL324" s="46"/>
      <c r="FTO324" s="38"/>
      <c r="FTP324" s="46"/>
      <c r="FTS324" s="38"/>
      <c r="FTT324" s="46"/>
      <c r="FTW324" s="38"/>
      <c r="FTX324" s="46"/>
      <c r="FUA324" s="38"/>
      <c r="FUB324" s="46"/>
      <c r="FUE324" s="38"/>
      <c r="FUF324" s="46"/>
      <c r="FUI324" s="38"/>
      <c r="FUJ324" s="46"/>
      <c r="FUM324" s="38"/>
      <c r="FUN324" s="46"/>
      <c r="FUQ324" s="38"/>
      <c r="FUR324" s="46"/>
      <c r="FUU324" s="38"/>
      <c r="FUV324" s="46"/>
      <c r="FUY324" s="38"/>
      <c r="FUZ324" s="46"/>
      <c r="FVC324" s="38"/>
      <c r="FVD324" s="46"/>
      <c r="FVG324" s="38"/>
      <c r="FVH324" s="46"/>
      <c r="FVK324" s="38"/>
      <c r="FVL324" s="46"/>
      <c r="FVO324" s="38"/>
      <c r="FVP324" s="46"/>
      <c r="FVS324" s="38"/>
      <c r="FVT324" s="46"/>
      <c r="FVW324" s="38"/>
      <c r="FVX324" s="46"/>
      <c r="FWA324" s="38"/>
      <c r="FWB324" s="46"/>
      <c r="FWE324" s="38"/>
      <c r="FWF324" s="46"/>
      <c r="FWI324" s="38"/>
      <c r="FWJ324" s="46"/>
      <c r="FWM324" s="38"/>
      <c r="FWN324" s="46"/>
      <c r="FWQ324" s="38"/>
      <c r="FWR324" s="46"/>
      <c r="FWU324" s="38"/>
      <c r="FWV324" s="46"/>
      <c r="FWY324" s="38"/>
      <c r="FWZ324" s="46"/>
      <c r="FXC324" s="38"/>
      <c r="FXD324" s="46"/>
      <c r="FXG324" s="38"/>
      <c r="FXH324" s="46"/>
      <c r="FXK324" s="38"/>
      <c r="FXL324" s="46"/>
      <c r="FXO324" s="38"/>
      <c r="FXP324" s="46"/>
      <c r="FXS324" s="38"/>
      <c r="FXT324" s="46"/>
      <c r="FXW324" s="38"/>
      <c r="FXX324" s="46"/>
      <c r="FYA324" s="38"/>
      <c r="FYB324" s="46"/>
      <c r="FYE324" s="38"/>
      <c r="FYF324" s="46"/>
      <c r="FYI324" s="38"/>
      <c r="FYJ324" s="46"/>
      <c r="FYM324" s="38"/>
      <c r="FYN324" s="46"/>
      <c r="FYQ324" s="38"/>
      <c r="FYR324" s="46"/>
      <c r="FYU324" s="38"/>
      <c r="FYV324" s="46"/>
      <c r="FYY324" s="38"/>
      <c r="FYZ324" s="46"/>
      <c r="FZC324" s="38"/>
      <c r="FZD324" s="46"/>
      <c r="FZG324" s="38"/>
      <c r="FZH324" s="46"/>
      <c r="FZK324" s="38"/>
      <c r="FZL324" s="46"/>
      <c r="FZO324" s="38"/>
      <c r="FZP324" s="46"/>
      <c r="FZS324" s="38"/>
      <c r="FZT324" s="46"/>
      <c r="FZW324" s="38"/>
      <c r="FZX324" s="46"/>
      <c r="GAA324" s="38"/>
      <c r="GAB324" s="46"/>
      <c r="GAE324" s="38"/>
      <c r="GAF324" s="46"/>
      <c r="GAI324" s="38"/>
      <c r="GAJ324" s="46"/>
      <c r="GAM324" s="38"/>
      <c r="GAN324" s="46"/>
      <c r="GAQ324" s="38"/>
      <c r="GAR324" s="46"/>
      <c r="GAU324" s="38"/>
      <c r="GAV324" s="46"/>
      <c r="GAY324" s="38"/>
      <c r="GAZ324" s="46"/>
      <c r="GBC324" s="38"/>
      <c r="GBD324" s="46"/>
      <c r="GBG324" s="38"/>
      <c r="GBH324" s="46"/>
      <c r="GBK324" s="38"/>
      <c r="GBL324" s="46"/>
      <c r="GBO324" s="38"/>
      <c r="GBP324" s="46"/>
      <c r="GBS324" s="38"/>
      <c r="GBT324" s="46"/>
      <c r="GBW324" s="38"/>
      <c r="GBX324" s="46"/>
      <c r="GCA324" s="38"/>
      <c r="GCB324" s="46"/>
      <c r="GCE324" s="38"/>
      <c r="GCF324" s="46"/>
      <c r="GCI324" s="38"/>
      <c r="GCJ324" s="46"/>
      <c r="GCM324" s="38"/>
      <c r="GCN324" s="46"/>
      <c r="GCQ324" s="38"/>
      <c r="GCR324" s="46"/>
      <c r="GCU324" s="38"/>
      <c r="GCV324" s="46"/>
      <c r="GCY324" s="38"/>
      <c r="GCZ324" s="46"/>
      <c r="GDC324" s="38"/>
      <c r="GDD324" s="46"/>
      <c r="GDG324" s="38"/>
      <c r="GDH324" s="46"/>
      <c r="GDK324" s="38"/>
      <c r="GDL324" s="46"/>
      <c r="GDO324" s="38"/>
      <c r="GDP324" s="46"/>
      <c r="GDS324" s="38"/>
      <c r="GDT324" s="46"/>
      <c r="GDW324" s="38"/>
      <c r="GDX324" s="46"/>
      <c r="GEA324" s="38"/>
      <c r="GEB324" s="46"/>
      <c r="GEE324" s="38"/>
      <c r="GEF324" s="46"/>
      <c r="GEI324" s="38"/>
      <c r="GEJ324" s="46"/>
      <c r="GEM324" s="38"/>
      <c r="GEN324" s="46"/>
      <c r="GEQ324" s="38"/>
      <c r="GER324" s="46"/>
      <c r="GEU324" s="38"/>
      <c r="GEV324" s="46"/>
      <c r="GEY324" s="38"/>
      <c r="GEZ324" s="46"/>
      <c r="GFC324" s="38"/>
      <c r="GFD324" s="46"/>
      <c r="GFG324" s="38"/>
      <c r="GFH324" s="46"/>
      <c r="GFK324" s="38"/>
      <c r="GFL324" s="46"/>
      <c r="GFO324" s="38"/>
      <c r="GFP324" s="46"/>
      <c r="GFS324" s="38"/>
      <c r="GFT324" s="46"/>
      <c r="GFW324" s="38"/>
      <c r="GFX324" s="46"/>
      <c r="GGA324" s="38"/>
      <c r="GGB324" s="46"/>
      <c r="GGE324" s="38"/>
      <c r="GGF324" s="46"/>
      <c r="GGI324" s="38"/>
      <c r="GGJ324" s="46"/>
      <c r="GGM324" s="38"/>
      <c r="GGN324" s="46"/>
      <c r="GGQ324" s="38"/>
      <c r="GGR324" s="46"/>
      <c r="GGU324" s="38"/>
      <c r="GGV324" s="46"/>
      <c r="GGY324" s="38"/>
      <c r="GGZ324" s="46"/>
      <c r="GHC324" s="38"/>
      <c r="GHD324" s="46"/>
      <c r="GHG324" s="38"/>
      <c r="GHH324" s="46"/>
      <c r="GHK324" s="38"/>
      <c r="GHL324" s="46"/>
      <c r="GHO324" s="38"/>
      <c r="GHP324" s="46"/>
      <c r="GHS324" s="38"/>
      <c r="GHT324" s="46"/>
      <c r="GHW324" s="38"/>
      <c r="GHX324" s="46"/>
      <c r="GIA324" s="38"/>
      <c r="GIB324" s="46"/>
      <c r="GIE324" s="38"/>
      <c r="GIF324" s="46"/>
      <c r="GII324" s="38"/>
      <c r="GIJ324" s="46"/>
      <c r="GIM324" s="38"/>
      <c r="GIN324" s="46"/>
      <c r="GIQ324" s="38"/>
      <c r="GIR324" s="46"/>
      <c r="GIU324" s="38"/>
      <c r="GIV324" s="46"/>
      <c r="GIY324" s="38"/>
      <c r="GIZ324" s="46"/>
      <c r="GJC324" s="38"/>
      <c r="GJD324" s="46"/>
      <c r="GJG324" s="38"/>
      <c r="GJH324" s="46"/>
      <c r="GJK324" s="38"/>
      <c r="GJL324" s="46"/>
      <c r="GJO324" s="38"/>
      <c r="GJP324" s="46"/>
      <c r="GJS324" s="38"/>
      <c r="GJT324" s="46"/>
      <c r="GJW324" s="38"/>
      <c r="GJX324" s="46"/>
      <c r="GKA324" s="38"/>
      <c r="GKB324" s="46"/>
      <c r="GKE324" s="38"/>
      <c r="GKF324" s="46"/>
      <c r="GKI324" s="38"/>
      <c r="GKJ324" s="46"/>
      <c r="GKM324" s="38"/>
      <c r="GKN324" s="46"/>
      <c r="GKQ324" s="38"/>
      <c r="GKR324" s="46"/>
      <c r="GKU324" s="38"/>
      <c r="GKV324" s="46"/>
      <c r="GKY324" s="38"/>
      <c r="GKZ324" s="46"/>
      <c r="GLC324" s="38"/>
      <c r="GLD324" s="46"/>
      <c r="GLG324" s="38"/>
      <c r="GLH324" s="46"/>
      <c r="GLK324" s="38"/>
      <c r="GLL324" s="46"/>
      <c r="GLO324" s="38"/>
      <c r="GLP324" s="46"/>
      <c r="GLS324" s="38"/>
      <c r="GLT324" s="46"/>
      <c r="GLW324" s="38"/>
      <c r="GLX324" s="46"/>
      <c r="GMA324" s="38"/>
      <c r="GMB324" s="46"/>
      <c r="GME324" s="38"/>
      <c r="GMF324" s="46"/>
      <c r="GMI324" s="38"/>
      <c r="GMJ324" s="46"/>
      <c r="GMM324" s="38"/>
      <c r="GMN324" s="46"/>
      <c r="GMQ324" s="38"/>
      <c r="GMR324" s="46"/>
      <c r="GMU324" s="38"/>
      <c r="GMV324" s="46"/>
      <c r="GMY324" s="38"/>
      <c r="GMZ324" s="46"/>
      <c r="GNC324" s="38"/>
      <c r="GND324" s="46"/>
      <c r="GNG324" s="38"/>
      <c r="GNH324" s="46"/>
      <c r="GNK324" s="38"/>
      <c r="GNL324" s="46"/>
      <c r="GNO324" s="38"/>
      <c r="GNP324" s="46"/>
      <c r="GNS324" s="38"/>
      <c r="GNT324" s="46"/>
      <c r="GNW324" s="38"/>
      <c r="GNX324" s="46"/>
      <c r="GOA324" s="38"/>
      <c r="GOB324" s="46"/>
      <c r="GOE324" s="38"/>
      <c r="GOF324" s="46"/>
      <c r="GOI324" s="38"/>
      <c r="GOJ324" s="46"/>
      <c r="GOM324" s="38"/>
      <c r="GON324" s="46"/>
      <c r="GOQ324" s="38"/>
      <c r="GOR324" s="46"/>
      <c r="GOU324" s="38"/>
      <c r="GOV324" s="46"/>
      <c r="GOY324" s="38"/>
      <c r="GOZ324" s="46"/>
      <c r="GPC324" s="38"/>
      <c r="GPD324" s="46"/>
      <c r="GPG324" s="38"/>
      <c r="GPH324" s="46"/>
      <c r="GPK324" s="38"/>
      <c r="GPL324" s="46"/>
      <c r="GPO324" s="38"/>
      <c r="GPP324" s="46"/>
      <c r="GPS324" s="38"/>
      <c r="GPT324" s="46"/>
      <c r="GPW324" s="38"/>
      <c r="GPX324" s="46"/>
      <c r="GQA324" s="38"/>
      <c r="GQB324" s="46"/>
      <c r="GQE324" s="38"/>
      <c r="GQF324" s="46"/>
      <c r="GQI324" s="38"/>
      <c r="GQJ324" s="46"/>
      <c r="GQM324" s="38"/>
      <c r="GQN324" s="46"/>
      <c r="GQQ324" s="38"/>
      <c r="GQR324" s="46"/>
      <c r="GQU324" s="38"/>
      <c r="GQV324" s="46"/>
      <c r="GQY324" s="38"/>
      <c r="GQZ324" s="46"/>
      <c r="GRC324" s="38"/>
      <c r="GRD324" s="46"/>
      <c r="GRG324" s="38"/>
      <c r="GRH324" s="46"/>
      <c r="GRK324" s="38"/>
      <c r="GRL324" s="46"/>
      <c r="GRO324" s="38"/>
      <c r="GRP324" s="46"/>
      <c r="GRS324" s="38"/>
      <c r="GRT324" s="46"/>
      <c r="GRW324" s="38"/>
      <c r="GRX324" s="46"/>
      <c r="GSA324" s="38"/>
      <c r="GSB324" s="46"/>
      <c r="GSE324" s="38"/>
      <c r="GSF324" s="46"/>
      <c r="GSI324" s="38"/>
      <c r="GSJ324" s="46"/>
      <c r="GSM324" s="38"/>
      <c r="GSN324" s="46"/>
      <c r="GSQ324" s="38"/>
      <c r="GSR324" s="46"/>
      <c r="GSU324" s="38"/>
      <c r="GSV324" s="46"/>
      <c r="GSY324" s="38"/>
      <c r="GSZ324" s="46"/>
      <c r="GTC324" s="38"/>
      <c r="GTD324" s="46"/>
      <c r="GTG324" s="38"/>
      <c r="GTH324" s="46"/>
      <c r="GTK324" s="38"/>
      <c r="GTL324" s="46"/>
      <c r="GTO324" s="38"/>
      <c r="GTP324" s="46"/>
      <c r="GTS324" s="38"/>
      <c r="GTT324" s="46"/>
      <c r="GTW324" s="38"/>
      <c r="GTX324" s="46"/>
      <c r="GUA324" s="38"/>
      <c r="GUB324" s="46"/>
      <c r="GUE324" s="38"/>
      <c r="GUF324" s="46"/>
      <c r="GUI324" s="38"/>
      <c r="GUJ324" s="46"/>
      <c r="GUM324" s="38"/>
      <c r="GUN324" s="46"/>
      <c r="GUQ324" s="38"/>
      <c r="GUR324" s="46"/>
      <c r="GUU324" s="38"/>
      <c r="GUV324" s="46"/>
      <c r="GUY324" s="38"/>
      <c r="GUZ324" s="46"/>
      <c r="GVC324" s="38"/>
      <c r="GVD324" s="46"/>
      <c r="GVG324" s="38"/>
      <c r="GVH324" s="46"/>
      <c r="GVK324" s="38"/>
      <c r="GVL324" s="46"/>
      <c r="GVO324" s="38"/>
      <c r="GVP324" s="46"/>
      <c r="GVS324" s="38"/>
      <c r="GVT324" s="46"/>
      <c r="GVW324" s="38"/>
      <c r="GVX324" s="46"/>
      <c r="GWA324" s="38"/>
      <c r="GWB324" s="46"/>
      <c r="GWE324" s="38"/>
      <c r="GWF324" s="46"/>
      <c r="GWI324" s="38"/>
      <c r="GWJ324" s="46"/>
      <c r="GWM324" s="38"/>
      <c r="GWN324" s="46"/>
      <c r="GWQ324" s="38"/>
      <c r="GWR324" s="46"/>
      <c r="GWU324" s="38"/>
      <c r="GWV324" s="46"/>
      <c r="GWY324" s="38"/>
      <c r="GWZ324" s="46"/>
      <c r="GXC324" s="38"/>
      <c r="GXD324" s="46"/>
      <c r="GXG324" s="38"/>
      <c r="GXH324" s="46"/>
      <c r="GXK324" s="38"/>
      <c r="GXL324" s="46"/>
      <c r="GXO324" s="38"/>
      <c r="GXP324" s="46"/>
      <c r="GXS324" s="38"/>
      <c r="GXT324" s="46"/>
      <c r="GXW324" s="38"/>
      <c r="GXX324" s="46"/>
      <c r="GYA324" s="38"/>
      <c r="GYB324" s="46"/>
      <c r="GYE324" s="38"/>
      <c r="GYF324" s="46"/>
      <c r="GYI324" s="38"/>
      <c r="GYJ324" s="46"/>
      <c r="GYM324" s="38"/>
      <c r="GYN324" s="46"/>
      <c r="GYQ324" s="38"/>
      <c r="GYR324" s="46"/>
      <c r="GYU324" s="38"/>
      <c r="GYV324" s="46"/>
      <c r="GYY324" s="38"/>
      <c r="GYZ324" s="46"/>
      <c r="GZC324" s="38"/>
      <c r="GZD324" s="46"/>
      <c r="GZG324" s="38"/>
      <c r="GZH324" s="46"/>
      <c r="GZK324" s="38"/>
      <c r="GZL324" s="46"/>
      <c r="GZO324" s="38"/>
      <c r="GZP324" s="46"/>
      <c r="GZS324" s="38"/>
      <c r="GZT324" s="46"/>
      <c r="GZW324" s="38"/>
      <c r="GZX324" s="46"/>
      <c r="HAA324" s="38"/>
      <c r="HAB324" s="46"/>
      <c r="HAE324" s="38"/>
      <c r="HAF324" s="46"/>
      <c r="HAI324" s="38"/>
      <c r="HAJ324" s="46"/>
      <c r="HAM324" s="38"/>
      <c r="HAN324" s="46"/>
      <c r="HAQ324" s="38"/>
      <c r="HAR324" s="46"/>
      <c r="HAU324" s="38"/>
      <c r="HAV324" s="46"/>
      <c r="HAY324" s="38"/>
      <c r="HAZ324" s="46"/>
      <c r="HBC324" s="38"/>
      <c r="HBD324" s="46"/>
      <c r="HBG324" s="38"/>
      <c r="HBH324" s="46"/>
      <c r="HBK324" s="38"/>
      <c r="HBL324" s="46"/>
      <c r="HBO324" s="38"/>
      <c r="HBP324" s="46"/>
      <c r="HBS324" s="38"/>
      <c r="HBT324" s="46"/>
      <c r="HBW324" s="38"/>
      <c r="HBX324" s="46"/>
      <c r="HCA324" s="38"/>
      <c r="HCB324" s="46"/>
      <c r="HCE324" s="38"/>
      <c r="HCF324" s="46"/>
      <c r="HCI324" s="38"/>
      <c r="HCJ324" s="46"/>
      <c r="HCM324" s="38"/>
      <c r="HCN324" s="46"/>
      <c r="HCQ324" s="38"/>
      <c r="HCR324" s="46"/>
      <c r="HCU324" s="38"/>
      <c r="HCV324" s="46"/>
      <c r="HCY324" s="38"/>
      <c r="HCZ324" s="46"/>
      <c r="HDC324" s="38"/>
      <c r="HDD324" s="46"/>
      <c r="HDG324" s="38"/>
      <c r="HDH324" s="46"/>
      <c r="HDK324" s="38"/>
      <c r="HDL324" s="46"/>
      <c r="HDO324" s="38"/>
      <c r="HDP324" s="46"/>
      <c r="HDS324" s="38"/>
      <c r="HDT324" s="46"/>
      <c r="HDW324" s="38"/>
      <c r="HDX324" s="46"/>
      <c r="HEA324" s="38"/>
      <c r="HEB324" s="46"/>
      <c r="HEE324" s="38"/>
      <c r="HEF324" s="46"/>
      <c r="HEI324" s="38"/>
      <c r="HEJ324" s="46"/>
      <c r="HEM324" s="38"/>
      <c r="HEN324" s="46"/>
      <c r="HEQ324" s="38"/>
      <c r="HER324" s="46"/>
      <c r="HEU324" s="38"/>
      <c r="HEV324" s="46"/>
      <c r="HEY324" s="38"/>
      <c r="HEZ324" s="46"/>
      <c r="HFC324" s="38"/>
      <c r="HFD324" s="46"/>
      <c r="HFG324" s="38"/>
      <c r="HFH324" s="46"/>
      <c r="HFK324" s="38"/>
      <c r="HFL324" s="46"/>
      <c r="HFO324" s="38"/>
      <c r="HFP324" s="46"/>
      <c r="HFS324" s="38"/>
      <c r="HFT324" s="46"/>
      <c r="HFW324" s="38"/>
      <c r="HFX324" s="46"/>
      <c r="HGA324" s="38"/>
      <c r="HGB324" s="46"/>
      <c r="HGE324" s="38"/>
      <c r="HGF324" s="46"/>
      <c r="HGI324" s="38"/>
      <c r="HGJ324" s="46"/>
      <c r="HGM324" s="38"/>
      <c r="HGN324" s="46"/>
      <c r="HGQ324" s="38"/>
      <c r="HGR324" s="46"/>
      <c r="HGU324" s="38"/>
      <c r="HGV324" s="46"/>
      <c r="HGY324" s="38"/>
      <c r="HGZ324" s="46"/>
      <c r="HHC324" s="38"/>
      <c r="HHD324" s="46"/>
      <c r="HHG324" s="38"/>
      <c r="HHH324" s="46"/>
      <c r="HHK324" s="38"/>
      <c r="HHL324" s="46"/>
      <c r="HHO324" s="38"/>
      <c r="HHP324" s="46"/>
      <c r="HHS324" s="38"/>
      <c r="HHT324" s="46"/>
      <c r="HHW324" s="38"/>
      <c r="HHX324" s="46"/>
      <c r="HIA324" s="38"/>
      <c r="HIB324" s="46"/>
      <c r="HIE324" s="38"/>
      <c r="HIF324" s="46"/>
      <c r="HII324" s="38"/>
      <c r="HIJ324" s="46"/>
      <c r="HIM324" s="38"/>
      <c r="HIN324" s="46"/>
      <c r="HIQ324" s="38"/>
      <c r="HIR324" s="46"/>
      <c r="HIU324" s="38"/>
      <c r="HIV324" s="46"/>
      <c r="HIY324" s="38"/>
      <c r="HIZ324" s="46"/>
      <c r="HJC324" s="38"/>
      <c r="HJD324" s="46"/>
      <c r="HJG324" s="38"/>
      <c r="HJH324" s="46"/>
      <c r="HJK324" s="38"/>
      <c r="HJL324" s="46"/>
      <c r="HJO324" s="38"/>
      <c r="HJP324" s="46"/>
      <c r="HJS324" s="38"/>
      <c r="HJT324" s="46"/>
      <c r="HJW324" s="38"/>
      <c r="HJX324" s="46"/>
      <c r="HKA324" s="38"/>
      <c r="HKB324" s="46"/>
      <c r="HKE324" s="38"/>
      <c r="HKF324" s="46"/>
      <c r="HKI324" s="38"/>
      <c r="HKJ324" s="46"/>
      <c r="HKM324" s="38"/>
      <c r="HKN324" s="46"/>
      <c r="HKQ324" s="38"/>
      <c r="HKR324" s="46"/>
      <c r="HKU324" s="38"/>
      <c r="HKV324" s="46"/>
      <c r="HKY324" s="38"/>
      <c r="HKZ324" s="46"/>
      <c r="HLC324" s="38"/>
      <c r="HLD324" s="46"/>
      <c r="HLG324" s="38"/>
      <c r="HLH324" s="46"/>
      <c r="HLK324" s="38"/>
      <c r="HLL324" s="46"/>
      <c r="HLO324" s="38"/>
      <c r="HLP324" s="46"/>
      <c r="HLS324" s="38"/>
      <c r="HLT324" s="46"/>
      <c r="HLW324" s="38"/>
      <c r="HLX324" s="46"/>
      <c r="HMA324" s="38"/>
      <c r="HMB324" s="46"/>
      <c r="HME324" s="38"/>
      <c r="HMF324" s="46"/>
      <c r="HMI324" s="38"/>
      <c r="HMJ324" s="46"/>
      <c r="HMM324" s="38"/>
      <c r="HMN324" s="46"/>
      <c r="HMQ324" s="38"/>
      <c r="HMR324" s="46"/>
      <c r="HMU324" s="38"/>
      <c r="HMV324" s="46"/>
      <c r="HMY324" s="38"/>
      <c r="HMZ324" s="46"/>
      <c r="HNC324" s="38"/>
      <c r="HND324" s="46"/>
      <c r="HNG324" s="38"/>
      <c r="HNH324" s="46"/>
      <c r="HNK324" s="38"/>
      <c r="HNL324" s="46"/>
      <c r="HNO324" s="38"/>
      <c r="HNP324" s="46"/>
      <c r="HNS324" s="38"/>
      <c r="HNT324" s="46"/>
      <c r="HNW324" s="38"/>
      <c r="HNX324" s="46"/>
      <c r="HOA324" s="38"/>
      <c r="HOB324" s="46"/>
      <c r="HOE324" s="38"/>
      <c r="HOF324" s="46"/>
      <c r="HOI324" s="38"/>
      <c r="HOJ324" s="46"/>
      <c r="HOM324" s="38"/>
      <c r="HON324" s="46"/>
      <c r="HOQ324" s="38"/>
      <c r="HOR324" s="46"/>
      <c r="HOU324" s="38"/>
      <c r="HOV324" s="46"/>
      <c r="HOY324" s="38"/>
      <c r="HOZ324" s="46"/>
      <c r="HPC324" s="38"/>
      <c r="HPD324" s="46"/>
      <c r="HPG324" s="38"/>
      <c r="HPH324" s="46"/>
      <c r="HPK324" s="38"/>
      <c r="HPL324" s="46"/>
      <c r="HPO324" s="38"/>
      <c r="HPP324" s="46"/>
      <c r="HPS324" s="38"/>
      <c r="HPT324" s="46"/>
      <c r="HPW324" s="38"/>
      <c r="HPX324" s="46"/>
      <c r="HQA324" s="38"/>
      <c r="HQB324" s="46"/>
      <c r="HQE324" s="38"/>
      <c r="HQF324" s="46"/>
      <c r="HQI324" s="38"/>
      <c r="HQJ324" s="46"/>
      <c r="HQM324" s="38"/>
      <c r="HQN324" s="46"/>
      <c r="HQQ324" s="38"/>
      <c r="HQR324" s="46"/>
      <c r="HQU324" s="38"/>
      <c r="HQV324" s="46"/>
      <c r="HQY324" s="38"/>
      <c r="HQZ324" s="46"/>
      <c r="HRC324" s="38"/>
      <c r="HRD324" s="46"/>
      <c r="HRG324" s="38"/>
      <c r="HRH324" s="46"/>
      <c r="HRK324" s="38"/>
      <c r="HRL324" s="46"/>
      <c r="HRO324" s="38"/>
      <c r="HRP324" s="46"/>
      <c r="HRS324" s="38"/>
      <c r="HRT324" s="46"/>
      <c r="HRW324" s="38"/>
      <c r="HRX324" s="46"/>
      <c r="HSA324" s="38"/>
      <c r="HSB324" s="46"/>
      <c r="HSE324" s="38"/>
      <c r="HSF324" s="46"/>
      <c r="HSI324" s="38"/>
      <c r="HSJ324" s="46"/>
      <c r="HSM324" s="38"/>
      <c r="HSN324" s="46"/>
      <c r="HSQ324" s="38"/>
      <c r="HSR324" s="46"/>
      <c r="HSU324" s="38"/>
      <c r="HSV324" s="46"/>
      <c r="HSY324" s="38"/>
      <c r="HSZ324" s="46"/>
      <c r="HTC324" s="38"/>
      <c r="HTD324" s="46"/>
      <c r="HTG324" s="38"/>
      <c r="HTH324" s="46"/>
      <c r="HTK324" s="38"/>
      <c r="HTL324" s="46"/>
      <c r="HTO324" s="38"/>
      <c r="HTP324" s="46"/>
      <c r="HTS324" s="38"/>
      <c r="HTT324" s="46"/>
      <c r="HTW324" s="38"/>
      <c r="HTX324" s="46"/>
      <c r="HUA324" s="38"/>
      <c r="HUB324" s="46"/>
      <c r="HUE324" s="38"/>
      <c r="HUF324" s="46"/>
      <c r="HUI324" s="38"/>
      <c r="HUJ324" s="46"/>
      <c r="HUM324" s="38"/>
      <c r="HUN324" s="46"/>
      <c r="HUQ324" s="38"/>
      <c r="HUR324" s="46"/>
      <c r="HUU324" s="38"/>
      <c r="HUV324" s="46"/>
      <c r="HUY324" s="38"/>
      <c r="HUZ324" s="46"/>
      <c r="HVC324" s="38"/>
      <c r="HVD324" s="46"/>
      <c r="HVG324" s="38"/>
      <c r="HVH324" s="46"/>
      <c r="HVK324" s="38"/>
      <c r="HVL324" s="46"/>
      <c r="HVO324" s="38"/>
      <c r="HVP324" s="46"/>
      <c r="HVS324" s="38"/>
      <c r="HVT324" s="46"/>
      <c r="HVW324" s="38"/>
      <c r="HVX324" s="46"/>
      <c r="HWA324" s="38"/>
      <c r="HWB324" s="46"/>
      <c r="HWE324" s="38"/>
      <c r="HWF324" s="46"/>
      <c r="HWI324" s="38"/>
      <c r="HWJ324" s="46"/>
      <c r="HWM324" s="38"/>
      <c r="HWN324" s="46"/>
      <c r="HWQ324" s="38"/>
      <c r="HWR324" s="46"/>
      <c r="HWU324" s="38"/>
      <c r="HWV324" s="46"/>
      <c r="HWY324" s="38"/>
      <c r="HWZ324" s="46"/>
      <c r="HXC324" s="38"/>
      <c r="HXD324" s="46"/>
      <c r="HXG324" s="38"/>
      <c r="HXH324" s="46"/>
      <c r="HXK324" s="38"/>
      <c r="HXL324" s="46"/>
      <c r="HXO324" s="38"/>
      <c r="HXP324" s="46"/>
      <c r="HXS324" s="38"/>
      <c r="HXT324" s="46"/>
      <c r="HXW324" s="38"/>
      <c r="HXX324" s="46"/>
      <c r="HYA324" s="38"/>
      <c r="HYB324" s="46"/>
      <c r="HYE324" s="38"/>
      <c r="HYF324" s="46"/>
      <c r="HYI324" s="38"/>
      <c r="HYJ324" s="46"/>
      <c r="HYM324" s="38"/>
      <c r="HYN324" s="46"/>
      <c r="HYQ324" s="38"/>
      <c r="HYR324" s="46"/>
      <c r="HYU324" s="38"/>
      <c r="HYV324" s="46"/>
      <c r="HYY324" s="38"/>
      <c r="HYZ324" s="46"/>
      <c r="HZC324" s="38"/>
      <c r="HZD324" s="46"/>
      <c r="HZG324" s="38"/>
      <c r="HZH324" s="46"/>
      <c r="HZK324" s="38"/>
      <c r="HZL324" s="46"/>
      <c r="HZO324" s="38"/>
      <c r="HZP324" s="46"/>
      <c r="HZS324" s="38"/>
      <c r="HZT324" s="46"/>
      <c r="HZW324" s="38"/>
      <c r="HZX324" s="46"/>
      <c r="IAA324" s="38"/>
      <c r="IAB324" s="46"/>
      <c r="IAE324" s="38"/>
      <c r="IAF324" s="46"/>
      <c r="IAI324" s="38"/>
      <c r="IAJ324" s="46"/>
      <c r="IAM324" s="38"/>
      <c r="IAN324" s="46"/>
      <c r="IAQ324" s="38"/>
      <c r="IAR324" s="46"/>
      <c r="IAU324" s="38"/>
      <c r="IAV324" s="46"/>
      <c r="IAY324" s="38"/>
      <c r="IAZ324" s="46"/>
      <c r="IBC324" s="38"/>
      <c r="IBD324" s="46"/>
      <c r="IBG324" s="38"/>
      <c r="IBH324" s="46"/>
      <c r="IBK324" s="38"/>
      <c r="IBL324" s="46"/>
      <c r="IBO324" s="38"/>
      <c r="IBP324" s="46"/>
      <c r="IBS324" s="38"/>
      <c r="IBT324" s="46"/>
      <c r="IBW324" s="38"/>
      <c r="IBX324" s="46"/>
      <c r="ICA324" s="38"/>
      <c r="ICB324" s="46"/>
      <c r="ICE324" s="38"/>
      <c r="ICF324" s="46"/>
      <c r="ICI324" s="38"/>
      <c r="ICJ324" s="46"/>
      <c r="ICM324" s="38"/>
      <c r="ICN324" s="46"/>
      <c r="ICQ324" s="38"/>
      <c r="ICR324" s="46"/>
      <c r="ICU324" s="38"/>
      <c r="ICV324" s="46"/>
      <c r="ICY324" s="38"/>
      <c r="ICZ324" s="46"/>
      <c r="IDC324" s="38"/>
      <c r="IDD324" s="46"/>
      <c r="IDG324" s="38"/>
      <c r="IDH324" s="46"/>
      <c r="IDK324" s="38"/>
      <c r="IDL324" s="46"/>
      <c r="IDO324" s="38"/>
      <c r="IDP324" s="46"/>
      <c r="IDS324" s="38"/>
      <c r="IDT324" s="46"/>
      <c r="IDW324" s="38"/>
      <c r="IDX324" s="46"/>
      <c r="IEA324" s="38"/>
      <c r="IEB324" s="46"/>
      <c r="IEE324" s="38"/>
      <c r="IEF324" s="46"/>
      <c r="IEI324" s="38"/>
      <c r="IEJ324" s="46"/>
      <c r="IEM324" s="38"/>
      <c r="IEN324" s="46"/>
      <c r="IEQ324" s="38"/>
      <c r="IER324" s="46"/>
      <c r="IEU324" s="38"/>
      <c r="IEV324" s="46"/>
      <c r="IEY324" s="38"/>
      <c r="IEZ324" s="46"/>
      <c r="IFC324" s="38"/>
      <c r="IFD324" s="46"/>
      <c r="IFG324" s="38"/>
      <c r="IFH324" s="46"/>
      <c r="IFK324" s="38"/>
      <c r="IFL324" s="46"/>
      <c r="IFO324" s="38"/>
      <c r="IFP324" s="46"/>
      <c r="IFS324" s="38"/>
      <c r="IFT324" s="46"/>
      <c r="IFW324" s="38"/>
      <c r="IFX324" s="46"/>
      <c r="IGA324" s="38"/>
      <c r="IGB324" s="46"/>
      <c r="IGE324" s="38"/>
      <c r="IGF324" s="46"/>
      <c r="IGI324" s="38"/>
      <c r="IGJ324" s="46"/>
      <c r="IGM324" s="38"/>
      <c r="IGN324" s="46"/>
      <c r="IGQ324" s="38"/>
      <c r="IGR324" s="46"/>
      <c r="IGU324" s="38"/>
      <c r="IGV324" s="46"/>
      <c r="IGY324" s="38"/>
      <c r="IGZ324" s="46"/>
      <c r="IHC324" s="38"/>
      <c r="IHD324" s="46"/>
      <c r="IHG324" s="38"/>
      <c r="IHH324" s="46"/>
      <c r="IHK324" s="38"/>
      <c r="IHL324" s="46"/>
      <c r="IHO324" s="38"/>
      <c r="IHP324" s="46"/>
      <c r="IHS324" s="38"/>
      <c r="IHT324" s="46"/>
      <c r="IHW324" s="38"/>
      <c r="IHX324" s="46"/>
      <c r="IIA324" s="38"/>
      <c r="IIB324" s="46"/>
      <c r="IIE324" s="38"/>
      <c r="IIF324" s="46"/>
      <c r="III324" s="38"/>
      <c r="IIJ324" s="46"/>
      <c r="IIM324" s="38"/>
      <c r="IIN324" s="46"/>
      <c r="IIQ324" s="38"/>
      <c r="IIR324" s="46"/>
      <c r="IIU324" s="38"/>
      <c r="IIV324" s="46"/>
      <c r="IIY324" s="38"/>
      <c r="IIZ324" s="46"/>
      <c r="IJC324" s="38"/>
      <c r="IJD324" s="46"/>
      <c r="IJG324" s="38"/>
      <c r="IJH324" s="46"/>
      <c r="IJK324" s="38"/>
      <c r="IJL324" s="46"/>
      <c r="IJO324" s="38"/>
      <c r="IJP324" s="46"/>
      <c r="IJS324" s="38"/>
      <c r="IJT324" s="46"/>
      <c r="IJW324" s="38"/>
      <c r="IJX324" s="46"/>
      <c r="IKA324" s="38"/>
      <c r="IKB324" s="46"/>
      <c r="IKE324" s="38"/>
      <c r="IKF324" s="46"/>
      <c r="IKI324" s="38"/>
      <c r="IKJ324" s="46"/>
      <c r="IKM324" s="38"/>
      <c r="IKN324" s="46"/>
      <c r="IKQ324" s="38"/>
      <c r="IKR324" s="46"/>
      <c r="IKU324" s="38"/>
      <c r="IKV324" s="46"/>
      <c r="IKY324" s="38"/>
      <c r="IKZ324" s="46"/>
      <c r="ILC324" s="38"/>
      <c r="ILD324" s="46"/>
      <c r="ILG324" s="38"/>
      <c r="ILH324" s="46"/>
      <c r="ILK324" s="38"/>
      <c r="ILL324" s="46"/>
      <c r="ILO324" s="38"/>
      <c r="ILP324" s="46"/>
      <c r="ILS324" s="38"/>
      <c r="ILT324" s="46"/>
      <c r="ILW324" s="38"/>
      <c r="ILX324" s="46"/>
      <c r="IMA324" s="38"/>
      <c r="IMB324" s="46"/>
      <c r="IME324" s="38"/>
      <c r="IMF324" s="46"/>
      <c r="IMI324" s="38"/>
      <c r="IMJ324" s="46"/>
      <c r="IMM324" s="38"/>
      <c r="IMN324" s="46"/>
      <c r="IMQ324" s="38"/>
      <c r="IMR324" s="46"/>
      <c r="IMU324" s="38"/>
      <c r="IMV324" s="46"/>
      <c r="IMY324" s="38"/>
      <c r="IMZ324" s="46"/>
      <c r="INC324" s="38"/>
      <c r="IND324" s="46"/>
      <c r="ING324" s="38"/>
      <c r="INH324" s="46"/>
      <c r="INK324" s="38"/>
      <c r="INL324" s="46"/>
      <c r="INO324" s="38"/>
      <c r="INP324" s="46"/>
      <c r="INS324" s="38"/>
      <c r="INT324" s="46"/>
      <c r="INW324" s="38"/>
      <c r="INX324" s="46"/>
      <c r="IOA324" s="38"/>
      <c r="IOB324" s="46"/>
      <c r="IOE324" s="38"/>
      <c r="IOF324" s="46"/>
      <c r="IOI324" s="38"/>
      <c r="IOJ324" s="46"/>
      <c r="IOM324" s="38"/>
      <c r="ION324" s="46"/>
      <c r="IOQ324" s="38"/>
      <c r="IOR324" s="46"/>
      <c r="IOU324" s="38"/>
      <c r="IOV324" s="46"/>
      <c r="IOY324" s="38"/>
      <c r="IOZ324" s="46"/>
      <c r="IPC324" s="38"/>
      <c r="IPD324" s="46"/>
      <c r="IPG324" s="38"/>
      <c r="IPH324" s="46"/>
      <c r="IPK324" s="38"/>
      <c r="IPL324" s="46"/>
      <c r="IPO324" s="38"/>
      <c r="IPP324" s="46"/>
      <c r="IPS324" s="38"/>
      <c r="IPT324" s="46"/>
      <c r="IPW324" s="38"/>
      <c r="IPX324" s="46"/>
      <c r="IQA324" s="38"/>
      <c r="IQB324" s="46"/>
      <c r="IQE324" s="38"/>
      <c r="IQF324" s="46"/>
      <c r="IQI324" s="38"/>
      <c r="IQJ324" s="46"/>
      <c r="IQM324" s="38"/>
      <c r="IQN324" s="46"/>
      <c r="IQQ324" s="38"/>
      <c r="IQR324" s="46"/>
      <c r="IQU324" s="38"/>
      <c r="IQV324" s="46"/>
      <c r="IQY324" s="38"/>
      <c r="IQZ324" s="46"/>
      <c r="IRC324" s="38"/>
      <c r="IRD324" s="46"/>
      <c r="IRG324" s="38"/>
      <c r="IRH324" s="46"/>
      <c r="IRK324" s="38"/>
      <c r="IRL324" s="46"/>
      <c r="IRO324" s="38"/>
      <c r="IRP324" s="46"/>
      <c r="IRS324" s="38"/>
      <c r="IRT324" s="46"/>
      <c r="IRW324" s="38"/>
      <c r="IRX324" s="46"/>
      <c r="ISA324" s="38"/>
      <c r="ISB324" s="46"/>
      <c r="ISE324" s="38"/>
      <c r="ISF324" s="46"/>
      <c r="ISI324" s="38"/>
      <c r="ISJ324" s="46"/>
      <c r="ISM324" s="38"/>
      <c r="ISN324" s="46"/>
      <c r="ISQ324" s="38"/>
      <c r="ISR324" s="46"/>
      <c r="ISU324" s="38"/>
      <c r="ISV324" s="46"/>
      <c r="ISY324" s="38"/>
      <c r="ISZ324" s="46"/>
      <c r="ITC324" s="38"/>
      <c r="ITD324" s="46"/>
      <c r="ITG324" s="38"/>
      <c r="ITH324" s="46"/>
      <c r="ITK324" s="38"/>
      <c r="ITL324" s="46"/>
      <c r="ITO324" s="38"/>
      <c r="ITP324" s="46"/>
      <c r="ITS324" s="38"/>
      <c r="ITT324" s="46"/>
      <c r="ITW324" s="38"/>
      <c r="ITX324" s="46"/>
      <c r="IUA324" s="38"/>
      <c r="IUB324" s="46"/>
      <c r="IUE324" s="38"/>
      <c r="IUF324" s="46"/>
      <c r="IUI324" s="38"/>
      <c r="IUJ324" s="46"/>
      <c r="IUM324" s="38"/>
      <c r="IUN324" s="46"/>
      <c r="IUQ324" s="38"/>
      <c r="IUR324" s="46"/>
      <c r="IUU324" s="38"/>
      <c r="IUV324" s="46"/>
      <c r="IUY324" s="38"/>
      <c r="IUZ324" s="46"/>
      <c r="IVC324" s="38"/>
      <c r="IVD324" s="46"/>
      <c r="IVG324" s="38"/>
      <c r="IVH324" s="46"/>
      <c r="IVK324" s="38"/>
      <c r="IVL324" s="46"/>
      <c r="IVO324" s="38"/>
      <c r="IVP324" s="46"/>
      <c r="IVS324" s="38"/>
      <c r="IVT324" s="46"/>
      <c r="IVW324" s="38"/>
      <c r="IVX324" s="46"/>
      <c r="IWA324" s="38"/>
      <c r="IWB324" s="46"/>
      <c r="IWE324" s="38"/>
      <c r="IWF324" s="46"/>
      <c r="IWI324" s="38"/>
      <c r="IWJ324" s="46"/>
      <c r="IWM324" s="38"/>
      <c r="IWN324" s="46"/>
      <c r="IWQ324" s="38"/>
      <c r="IWR324" s="46"/>
      <c r="IWU324" s="38"/>
      <c r="IWV324" s="46"/>
      <c r="IWY324" s="38"/>
      <c r="IWZ324" s="46"/>
      <c r="IXC324" s="38"/>
      <c r="IXD324" s="46"/>
      <c r="IXG324" s="38"/>
      <c r="IXH324" s="46"/>
      <c r="IXK324" s="38"/>
      <c r="IXL324" s="46"/>
      <c r="IXO324" s="38"/>
      <c r="IXP324" s="46"/>
      <c r="IXS324" s="38"/>
      <c r="IXT324" s="46"/>
      <c r="IXW324" s="38"/>
      <c r="IXX324" s="46"/>
      <c r="IYA324" s="38"/>
      <c r="IYB324" s="46"/>
      <c r="IYE324" s="38"/>
      <c r="IYF324" s="46"/>
      <c r="IYI324" s="38"/>
      <c r="IYJ324" s="46"/>
      <c r="IYM324" s="38"/>
      <c r="IYN324" s="46"/>
      <c r="IYQ324" s="38"/>
      <c r="IYR324" s="46"/>
      <c r="IYU324" s="38"/>
      <c r="IYV324" s="46"/>
      <c r="IYY324" s="38"/>
      <c r="IYZ324" s="46"/>
      <c r="IZC324" s="38"/>
      <c r="IZD324" s="46"/>
      <c r="IZG324" s="38"/>
      <c r="IZH324" s="46"/>
      <c r="IZK324" s="38"/>
      <c r="IZL324" s="46"/>
      <c r="IZO324" s="38"/>
      <c r="IZP324" s="46"/>
      <c r="IZS324" s="38"/>
      <c r="IZT324" s="46"/>
      <c r="IZW324" s="38"/>
      <c r="IZX324" s="46"/>
      <c r="JAA324" s="38"/>
      <c r="JAB324" s="46"/>
      <c r="JAE324" s="38"/>
      <c r="JAF324" s="46"/>
      <c r="JAI324" s="38"/>
      <c r="JAJ324" s="46"/>
      <c r="JAM324" s="38"/>
      <c r="JAN324" s="46"/>
      <c r="JAQ324" s="38"/>
      <c r="JAR324" s="46"/>
      <c r="JAU324" s="38"/>
      <c r="JAV324" s="46"/>
      <c r="JAY324" s="38"/>
      <c r="JAZ324" s="46"/>
      <c r="JBC324" s="38"/>
      <c r="JBD324" s="46"/>
      <c r="JBG324" s="38"/>
      <c r="JBH324" s="46"/>
      <c r="JBK324" s="38"/>
      <c r="JBL324" s="46"/>
      <c r="JBO324" s="38"/>
      <c r="JBP324" s="46"/>
      <c r="JBS324" s="38"/>
      <c r="JBT324" s="46"/>
      <c r="JBW324" s="38"/>
      <c r="JBX324" s="46"/>
      <c r="JCA324" s="38"/>
      <c r="JCB324" s="46"/>
      <c r="JCE324" s="38"/>
      <c r="JCF324" s="46"/>
      <c r="JCI324" s="38"/>
      <c r="JCJ324" s="46"/>
      <c r="JCM324" s="38"/>
      <c r="JCN324" s="46"/>
      <c r="JCQ324" s="38"/>
      <c r="JCR324" s="46"/>
      <c r="JCU324" s="38"/>
      <c r="JCV324" s="46"/>
      <c r="JCY324" s="38"/>
      <c r="JCZ324" s="46"/>
      <c r="JDC324" s="38"/>
      <c r="JDD324" s="46"/>
      <c r="JDG324" s="38"/>
      <c r="JDH324" s="46"/>
      <c r="JDK324" s="38"/>
      <c r="JDL324" s="46"/>
      <c r="JDO324" s="38"/>
      <c r="JDP324" s="46"/>
      <c r="JDS324" s="38"/>
      <c r="JDT324" s="46"/>
      <c r="JDW324" s="38"/>
      <c r="JDX324" s="46"/>
      <c r="JEA324" s="38"/>
      <c r="JEB324" s="46"/>
      <c r="JEE324" s="38"/>
      <c r="JEF324" s="46"/>
      <c r="JEI324" s="38"/>
      <c r="JEJ324" s="46"/>
      <c r="JEM324" s="38"/>
      <c r="JEN324" s="46"/>
      <c r="JEQ324" s="38"/>
      <c r="JER324" s="46"/>
      <c r="JEU324" s="38"/>
      <c r="JEV324" s="46"/>
      <c r="JEY324" s="38"/>
      <c r="JEZ324" s="46"/>
      <c r="JFC324" s="38"/>
      <c r="JFD324" s="46"/>
      <c r="JFG324" s="38"/>
      <c r="JFH324" s="46"/>
      <c r="JFK324" s="38"/>
      <c r="JFL324" s="46"/>
      <c r="JFO324" s="38"/>
      <c r="JFP324" s="46"/>
      <c r="JFS324" s="38"/>
      <c r="JFT324" s="46"/>
      <c r="JFW324" s="38"/>
      <c r="JFX324" s="46"/>
      <c r="JGA324" s="38"/>
      <c r="JGB324" s="46"/>
      <c r="JGE324" s="38"/>
      <c r="JGF324" s="46"/>
      <c r="JGI324" s="38"/>
      <c r="JGJ324" s="46"/>
      <c r="JGM324" s="38"/>
      <c r="JGN324" s="46"/>
      <c r="JGQ324" s="38"/>
      <c r="JGR324" s="46"/>
      <c r="JGU324" s="38"/>
      <c r="JGV324" s="46"/>
      <c r="JGY324" s="38"/>
      <c r="JGZ324" s="46"/>
      <c r="JHC324" s="38"/>
      <c r="JHD324" s="46"/>
      <c r="JHG324" s="38"/>
      <c r="JHH324" s="46"/>
      <c r="JHK324" s="38"/>
      <c r="JHL324" s="46"/>
      <c r="JHO324" s="38"/>
      <c r="JHP324" s="46"/>
      <c r="JHS324" s="38"/>
      <c r="JHT324" s="46"/>
      <c r="JHW324" s="38"/>
      <c r="JHX324" s="46"/>
      <c r="JIA324" s="38"/>
      <c r="JIB324" s="46"/>
      <c r="JIE324" s="38"/>
      <c r="JIF324" s="46"/>
      <c r="JII324" s="38"/>
      <c r="JIJ324" s="46"/>
      <c r="JIM324" s="38"/>
      <c r="JIN324" s="46"/>
      <c r="JIQ324" s="38"/>
      <c r="JIR324" s="46"/>
      <c r="JIU324" s="38"/>
      <c r="JIV324" s="46"/>
      <c r="JIY324" s="38"/>
      <c r="JIZ324" s="46"/>
      <c r="JJC324" s="38"/>
      <c r="JJD324" s="46"/>
      <c r="JJG324" s="38"/>
      <c r="JJH324" s="46"/>
      <c r="JJK324" s="38"/>
      <c r="JJL324" s="46"/>
      <c r="JJO324" s="38"/>
      <c r="JJP324" s="46"/>
      <c r="JJS324" s="38"/>
      <c r="JJT324" s="46"/>
      <c r="JJW324" s="38"/>
      <c r="JJX324" s="46"/>
      <c r="JKA324" s="38"/>
      <c r="JKB324" s="46"/>
      <c r="JKE324" s="38"/>
      <c r="JKF324" s="46"/>
      <c r="JKI324" s="38"/>
      <c r="JKJ324" s="46"/>
      <c r="JKM324" s="38"/>
      <c r="JKN324" s="46"/>
      <c r="JKQ324" s="38"/>
      <c r="JKR324" s="46"/>
      <c r="JKU324" s="38"/>
      <c r="JKV324" s="46"/>
      <c r="JKY324" s="38"/>
      <c r="JKZ324" s="46"/>
      <c r="JLC324" s="38"/>
      <c r="JLD324" s="46"/>
      <c r="JLG324" s="38"/>
      <c r="JLH324" s="46"/>
      <c r="JLK324" s="38"/>
      <c r="JLL324" s="46"/>
      <c r="JLO324" s="38"/>
      <c r="JLP324" s="46"/>
      <c r="JLS324" s="38"/>
      <c r="JLT324" s="46"/>
      <c r="JLW324" s="38"/>
      <c r="JLX324" s="46"/>
      <c r="JMA324" s="38"/>
      <c r="JMB324" s="46"/>
      <c r="JME324" s="38"/>
      <c r="JMF324" s="46"/>
      <c r="JMI324" s="38"/>
      <c r="JMJ324" s="46"/>
      <c r="JMM324" s="38"/>
      <c r="JMN324" s="46"/>
      <c r="JMQ324" s="38"/>
      <c r="JMR324" s="46"/>
      <c r="JMU324" s="38"/>
      <c r="JMV324" s="46"/>
      <c r="JMY324" s="38"/>
      <c r="JMZ324" s="46"/>
      <c r="JNC324" s="38"/>
      <c r="JND324" s="46"/>
      <c r="JNG324" s="38"/>
      <c r="JNH324" s="46"/>
      <c r="JNK324" s="38"/>
      <c r="JNL324" s="46"/>
      <c r="JNO324" s="38"/>
      <c r="JNP324" s="46"/>
      <c r="JNS324" s="38"/>
      <c r="JNT324" s="46"/>
      <c r="JNW324" s="38"/>
      <c r="JNX324" s="46"/>
      <c r="JOA324" s="38"/>
      <c r="JOB324" s="46"/>
      <c r="JOE324" s="38"/>
      <c r="JOF324" s="46"/>
      <c r="JOI324" s="38"/>
      <c r="JOJ324" s="46"/>
      <c r="JOM324" s="38"/>
      <c r="JON324" s="46"/>
      <c r="JOQ324" s="38"/>
      <c r="JOR324" s="46"/>
      <c r="JOU324" s="38"/>
      <c r="JOV324" s="46"/>
      <c r="JOY324" s="38"/>
      <c r="JOZ324" s="46"/>
      <c r="JPC324" s="38"/>
      <c r="JPD324" s="46"/>
      <c r="JPG324" s="38"/>
      <c r="JPH324" s="46"/>
      <c r="JPK324" s="38"/>
      <c r="JPL324" s="46"/>
      <c r="JPO324" s="38"/>
      <c r="JPP324" s="46"/>
      <c r="JPS324" s="38"/>
      <c r="JPT324" s="46"/>
      <c r="JPW324" s="38"/>
      <c r="JPX324" s="46"/>
      <c r="JQA324" s="38"/>
      <c r="JQB324" s="46"/>
      <c r="JQE324" s="38"/>
      <c r="JQF324" s="46"/>
      <c r="JQI324" s="38"/>
      <c r="JQJ324" s="46"/>
      <c r="JQM324" s="38"/>
      <c r="JQN324" s="46"/>
      <c r="JQQ324" s="38"/>
      <c r="JQR324" s="46"/>
      <c r="JQU324" s="38"/>
      <c r="JQV324" s="46"/>
      <c r="JQY324" s="38"/>
      <c r="JQZ324" s="46"/>
      <c r="JRC324" s="38"/>
      <c r="JRD324" s="46"/>
      <c r="JRG324" s="38"/>
      <c r="JRH324" s="46"/>
      <c r="JRK324" s="38"/>
      <c r="JRL324" s="46"/>
      <c r="JRO324" s="38"/>
      <c r="JRP324" s="46"/>
      <c r="JRS324" s="38"/>
      <c r="JRT324" s="46"/>
      <c r="JRW324" s="38"/>
      <c r="JRX324" s="46"/>
      <c r="JSA324" s="38"/>
      <c r="JSB324" s="46"/>
      <c r="JSE324" s="38"/>
      <c r="JSF324" s="46"/>
      <c r="JSI324" s="38"/>
      <c r="JSJ324" s="46"/>
      <c r="JSM324" s="38"/>
      <c r="JSN324" s="46"/>
      <c r="JSQ324" s="38"/>
      <c r="JSR324" s="46"/>
      <c r="JSU324" s="38"/>
      <c r="JSV324" s="46"/>
      <c r="JSY324" s="38"/>
      <c r="JSZ324" s="46"/>
      <c r="JTC324" s="38"/>
      <c r="JTD324" s="46"/>
      <c r="JTG324" s="38"/>
      <c r="JTH324" s="46"/>
      <c r="JTK324" s="38"/>
      <c r="JTL324" s="46"/>
      <c r="JTO324" s="38"/>
      <c r="JTP324" s="46"/>
      <c r="JTS324" s="38"/>
      <c r="JTT324" s="46"/>
      <c r="JTW324" s="38"/>
      <c r="JTX324" s="46"/>
      <c r="JUA324" s="38"/>
      <c r="JUB324" s="46"/>
      <c r="JUE324" s="38"/>
      <c r="JUF324" s="46"/>
      <c r="JUI324" s="38"/>
      <c r="JUJ324" s="46"/>
      <c r="JUM324" s="38"/>
      <c r="JUN324" s="46"/>
      <c r="JUQ324" s="38"/>
      <c r="JUR324" s="46"/>
      <c r="JUU324" s="38"/>
      <c r="JUV324" s="46"/>
      <c r="JUY324" s="38"/>
      <c r="JUZ324" s="46"/>
      <c r="JVC324" s="38"/>
      <c r="JVD324" s="46"/>
      <c r="JVG324" s="38"/>
      <c r="JVH324" s="46"/>
      <c r="JVK324" s="38"/>
      <c r="JVL324" s="46"/>
      <c r="JVO324" s="38"/>
      <c r="JVP324" s="46"/>
      <c r="JVS324" s="38"/>
      <c r="JVT324" s="46"/>
      <c r="JVW324" s="38"/>
      <c r="JVX324" s="46"/>
      <c r="JWA324" s="38"/>
      <c r="JWB324" s="46"/>
      <c r="JWE324" s="38"/>
      <c r="JWF324" s="46"/>
      <c r="JWI324" s="38"/>
      <c r="JWJ324" s="46"/>
      <c r="JWM324" s="38"/>
      <c r="JWN324" s="46"/>
      <c r="JWQ324" s="38"/>
      <c r="JWR324" s="46"/>
      <c r="JWU324" s="38"/>
      <c r="JWV324" s="46"/>
      <c r="JWY324" s="38"/>
      <c r="JWZ324" s="46"/>
      <c r="JXC324" s="38"/>
      <c r="JXD324" s="46"/>
      <c r="JXG324" s="38"/>
      <c r="JXH324" s="46"/>
      <c r="JXK324" s="38"/>
      <c r="JXL324" s="46"/>
      <c r="JXO324" s="38"/>
      <c r="JXP324" s="46"/>
      <c r="JXS324" s="38"/>
      <c r="JXT324" s="46"/>
      <c r="JXW324" s="38"/>
      <c r="JXX324" s="46"/>
      <c r="JYA324" s="38"/>
      <c r="JYB324" s="46"/>
      <c r="JYE324" s="38"/>
      <c r="JYF324" s="46"/>
      <c r="JYI324" s="38"/>
      <c r="JYJ324" s="46"/>
      <c r="JYM324" s="38"/>
      <c r="JYN324" s="46"/>
      <c r="JYQ324" s="38"/>
      <c r="JYR324" s="46"/>
      <c r="JYU324" s="38"/>
      <c r="JYV324" s="46"/>
      <c r="JYY324" s="38"/>
      <c r="JYZ324" s="46"/>
      <c r="JZC324" s="38"/>
      <c r="JZD324" s="46"/>
      <c r="JZG324" s="38"/>
      <c r="JZH324" s="46"/>
      <c r="JZK324" s="38"/>
      <c r="JZL324" s="46"/>
      <c r="JZO324" s="38"/>
      <c r="JZP324" s="46"/>
      <c r="JZS324" s="38"/>
      <c r="JZT324" s="46"/>
      <c r="JZW324" s="38"/>
      <c r="JZX324" s="46"/>
      <c r="KAA324" s="38"/>
      <c r="KAB324" s="46"/>
      <c r="KAE324" s="38"/>
      <c r="KAF324" s="46"/>
      <c r="KAI324" s="38"/>
      <c r="KAJ324" s="46"/>
      <c r="KAM324" s="38"/>
      <c r="KAN324" s="46"/>
      <c r="KAQ324" s="38"/>
      <c r="KAR324" s="46"/>
      <c r="KAU324" s="38"/>
      <c r="KAV324" s="46"/>
      <c r="KAY324" s="38"/>
      <c r="KAZ324" s="46"/>
      <c r="KBC324" s="38"/>
      <c r="KBD324" s="46"/>
      <c r="KBG324" s="38"/>
      <c r="KBH324" s="46"/>
      <c r="KBK324" s="38"/>
      <c r="KBL324" s="46"/>
      <c r="KBO324" s="38"/>
      <c r="KBP324" s="46"/>
      <c r="KBS324" s="38"/>
      <c r="KBT324" s="46"/>
      <c r="KBW324" s="38"/>
      <c r="KBX324" s="46"/>
      <c r="KCA324" s="38"/>
      <c r="KCB324" s="46"/>
      <c r="KCE324" s="38"/>
      <c r="KCF324" s="46"/>
      <c r="KCI324" s="38"/>
      <c r="KCJ324" s="46"/>
      <c r="KCM324" s="38"/>
      <c r="KCN324" s="46"/>
      <c r="KCQ324" s="38"/>
      <c r="KCR324" s="46"/>
      <c r="KCU324" s="38"/>
      <c r="KCV324" s="46"/>
      <c r="KCY324" s="38"/>
      <c r="KCZ324" s="46"/>
      <c r="KDC324" s="38"/>
      <c r="KDD324" s="46"/>
      <c r="KDG324" s="38"/>
      <c r="KDH324" s="46"/>
      <c r="KDK324" s="38"/>
      <c r="KDL324" s="46"/>
      <c r="KDO324" s="38"/>
      <c r="KDP324" s="46"/>
      <c r="KDS324" s="38"/>
      <c r="KDT324" s="46"/>
      <c r="KDW324" s="38"/>
      <c r="KDX324" s="46"/>
      <c r="KEA324" s="38"/>
      <c r="KEB324" s="46"/>
      <c r="KEE324" s="38"/>
      <c r="KEF324" s="46"/>
      <c r="KEI324" s="38"/>
      <c r="KEJ324" s="46"/>
      <c r="KEM324" s="38"/>
      <c r="KEN324" s="46"/>
      <c r="KEQ324" s="38"/>
      <c r="KER324" s="46"/>
      <c r="KEU324" s="38"/>
      <c r="KEV324" s="46"/>
      <c r="KEY324" s="38"/>
      <c r="KEZ324" s="46"/>
      <c r="KFC324" s="38"/>
      <c r="KFD324" s="46"/>
      <c r="KFG324" s="38"/>
      <c r="KFH324" s="46"/>
      <c r="KFK324" s="38"/>
      <c r="KFL324" s="46"/>
      <c r="KFO324" s="38"/>
      <c r="KFP324" s="46"/>
      <c r="KFS324" s="38"/>
      <c r="KFT324" s="46"/>
      <c r="KFW324" s="38"/>
      <c r="KFX324" s="46"/>
      <c r="KGA324" s="38"/>
      <c r="KGB324" s="46"/>
      <c r="KGE324" s="38"/>
      <c r="KGF324" s="46"/>
      <c r="KGI324" s="38"/>
      <c r="KGJ324" s="46"/>
      <c r="KGM324" s="38"/>
      <c r="KGN324" s="46"/>
      <c r="KGQ324" s="38"/>
      <c r="KGR324" s="46"/>
      <c r="KGU324" s="38"/>
      <c r="KGV324" s="46"/>
      <c r="KGY324" s="38"/>
      <c r="KGZ324" s="46"/>
      <c r="KHC324" s="38"/>
      <c r="KHD324" s="46"/>
      <c r="KHG324" s="38"/>
      <c r="KHH324" s="46"/>
      <c r="KHK324" s="38"/>
      <c r="KHL324" s="46"/>
      <c r="KHO324" s="38"/>
      <c r="KHP324" s="46"/>
      <c r="KHS324" s="38"/>
      <c r="KHT324" s="46"/>
      <c r="KHW324" s="38"/>
      <c r="KHX324" s="46"/>
      <c r="KIA324" s="38"/>
      <c r="KIB324" s="46"/>
      <c r="KIE324" s="38"/>
      <c r="KIF324" s="46"/>
      <c r="KII324" s="38"/>
      <c r="KIJ324" s="46"/>
      <c r="KIM324" s="38"/>
      <c r="KIN324" s="46"/>
      <c r="KIQ324" s="38"/>
      <c r="KIR324" s="46"/>
      <c r="KIU324" s="38"/>
      <c r="KIV324" s="46"/>
      <c r="KIY324" s="38"/>
      <c r="KIZ324" s="46"/>
      <c r="KJC324" s="38"/>
      <c r="KJD324" s="46"/>
      <c r="KJG324" s="38"/>
      <c r="KJH324" s="46"/>
      <c r="KJK324" s="38"/>
      <c r="KJL324" s="46"/>
      <c r="KJO324" s="38"/>
      <c r="KJP324" s="46"/>
      <c r="KJS324" s="38"/>
      <c r="KJT324" s="46"/>
      <c r="KJW324" s="38"/>
      <c r="KJX324" s="46"/>
      <c r="KKA324" s="38"/>
      <c r="KKB324" s="46"/>
      <c r="KKE324" s="38"/>
      <c r="KKF324" s="46"/>
      <c r="KKI324" s="38"/>
      <c r="KKJ324" s="46"/>
      <c r="KKM324" s="38"/>
      <c r="KKN324" s="46"/>
      <c r="KKQ324" s="38"/>
      <c r="KKR324" s="46"/>
      <c r="KKU324" s="38"/>
      <c r="KKV324" s="46"/>
      <c r="KKY324" s="38"/>
      <c r="KKZ324" s="46"/>
      <c r="KLC324" s="38"/>
      <c r="KLD324" s="46"/>
      <c r="KLG324" s="38"/>
      <c r="KLH324" s="46"/>
      <c r="KLK324" s="38"/>
      <c r="KLL324" s="46"/>
      <c r="KLO324" s="38"/>
      <c r="KLP324" s="46"/>
      <c r="KLS324" s="38"/>
      <c r="KLT324" s="46"/>
      <c r="KLW324" s="38"/>
      <c r="KLX324" s="46"/>
      <c r="KMA324" s="38"/>
      <c r="KMB324" s="46"/>
      <c r="KME324" s="38"/>
      <c r="KMF324" s="46"/>
      <c r="KMI324" s="38"/>
      <c r="KMJ324" s="46"/>
      <c r="KMM324" s="38"/>
      <c r="KMN324" s="46"/>
      <c r="KMQ324" s="38"/>
      <c r="KMR324" s="46"/>
      <c r="KMU324" s="38"/>
      <c r="KMV324" s="46"/>
      <c r="KMY324" s="38"/>
      <c r="KMZ324" s="46"/>
      <c r="KNC324" s="38"/>
      <c r="KND324" s="46"/>
      <c r="KNG324" s="38"/>
      <c r="KNH324" s="46"/>
      <c r="KNK324" s="38"/>
      <c r="KNL324" s="46"/>
      <c r="KNO324" s="38"/>
      <c r="KNP324" s="46"/>
      <c r="KNS324" s="38"/>
      <c r="KNT324" s="46"/>
      <c r="KNW324" s="38"/>
      <c r="KNX324" s="46"/>
      <c r="KOA324" s="38"/>
      <c r="KOB324" s="46"/>
      <c r="KOE324" s="38"/>
      <c r="KOF324" s="46"/>
      <c r="KOI324" s="38"/>
      <c r="KOJ324" s="46"/>
      <c r="KOM324" s="38"/>
      <c r="KON324" s="46"/>
      <c r="KOQ324" s="38"/>
      <c r="KOR324" s="46"/>
      <c r="KOU324" s="38"/>
      <c r="KOV324" s="46"/>
      <c r="KOY324" s="38"/>
      <c r="KOZ324" s="46"/>
      <c r="KPC324" s="38"/>
      <c r="KPD324" s="46"/>
      <c r="KPG324" s="38"/>
      <c r="KPH324" s="46"/>
      <c r="KPK324" s="38"/>
      <c r="KPL324" s="46"/>
      <c r="KPO324" s="38"/>
      <c r="KPP324" s="46"/>
      <c r="KPS324" s="38"/>
      <c r="KPT324" s="46"/>
      <c r="KPW324" s="38"/>
      <c r="KPX324" s="46"/>
      <c r="KQA324" s="38"/>
      <c r="KQB324" s="46"/>
      <c r="KQE324" s="38"/>
      <c r="KQF324" s="46"/>
      <c r="KQI324" s="38"/>
      <c r="KQJ324" s="46"/>
      <c r="KQM324" s="38"/>
      <c r="KQN324" s="46"/>
      <c r="KQQ324" s="38"/>
      <c r="KQR324" s="46"/>
      <c r="KQU324" s="38"/>
      <c r="KQV324" s="46"/>
      <c r="KQY324" s="38"/>
      <c r="KQZ324" s="46"/>
      <c r="KRC324" s="38"/>
      <c r="KRD324" s="46"/>
      <c r="KRG324" s="38"/>
      <c r="KRH324" s="46"/>
      <c r="KRK324" s="38"/>
      <c r="KRL324" s="46"/>
      <c r="KRO324" s="38"/>
      <c r="KRP324" s="46"/>
      <c r="KRS324" s="38"/>
      <c r="KRT324" s="46"/>
      <c r="KRW324" s="38"/>
      <c r="KRX324" s="46"/>
      <c r="KSA324" s="38"/>
      <c r="KSB324" s="46"/>
      <c r="KSE324" s="38"/>
      <c r="KSF324" s="46"/>
      <c r="KSI324" s="38"/>
      <c r="KSJ324" s="46"/>
      <c r="KSM324" s="38"/>
      <c r="KSN324" s="46"/>
      <c r="KSQ324" s="38"/>
      <c r="KSR324" s="46"/>
      <c r="KSU324" s="38"/>
      <c r="KSV324" s="46"/>
      <c r="KSY324" s="38"/>
      <c r="KSZ324" s="46"/>
      <c r="KTC324" s="38"/>
      <c r="KTD324" s="46"/>
      <c r="KTG324" s="38"/>
      <c r="KTH324" s="46"/>
      <c r="KTK324" s="38"/>
      <c r="KTL324" s="46"/>
      <c r="KTO324" s="38"/>
      <c r="KTP324" s="46"/>
      <c r="KTS324" s="38"/>
      <c r="KTT324" s="46"/>
      <c r="KTW324" s="38"/>
      <c r="KTX324" s="46"/>
      <c r="KUA324" s="38"/>
      <c r="KUB324" s="46"/>
      <c r="KUE324" s="38"/>
      <c r="KUF324" s="46"/>
      <c r="KUI324" s="38"/>
      <c r="KUJ324" s="46"/>
      <c r="KUM324" s="38"/>
      <c r="KUN324" s="46"/>
      <c r="KUQ324" s="38"/>
      <c r="KUR324" s="46"/>
      <c r="KUU324" s="38"/>
      <c r="KUV324" s="46"/>
      <c r="KUY324" s="38"/>
      <c r="KUZ324" s="46"/>
      <c r="KVC324" s="38"/>
      <c r="KVD324" s="46"/>
      <c r="KVG324" s="38"/>
      <c r="KVH324" s="46"/>
      <c r="KVK324" s="38"/>
      <c r="KVL324" s="46"/>
      <c r="KVO324" s="38"/>
      <c r="KVP324" s="46"/>
      <c r="KVS324" s="38"/>
      <c r="KVT324" s="46"/>
      <c r="KVW324" s="38"/>
      <c r="KVX324" s="46"/>
      <c r="KWA324" s="38"/>
      <c r="KWB324" s="46"/>
      <c r="KWE324" s="38"/>
      <c r="KWF324" s="46"/>
      <c r="KWI324" s="38"/>
      <c r="KWJ324" s="46"/>
      <c r="KWM324" s="38"/>
      <c r="KWN324" s="46"/>
      <c r="KWQ324" s="38"/>
      <c r="KWR324" s="46"/>
      <c r="KWU324" s="38"/>
      <c r="KWV324" s="46"/>
      <c r="KWY324" s="38"/>
      <c r="KWZ324" s="46"/>
      <c r="KXC324" s="38"/>
      <c r="KXD324" s="46"/>
      <c r="KXG324" s="38"/>
      <c r="KXH324" s="46"/>
      <c r="KXK324" s="38"/>
      <c r="KXL324" s="46"/>
      <c r="KXO324" s="38"/>
      <c r="KXP324" s="46"/>
      <c r="KXS324" s="38"/>
      <c r="KXT324" s="46"/>
      <c r="KXW324" s="38"/>
      <c r="KXX324" s="46"/>
      <c r="KYA324" s="38"/>
      <c r="KYB324" s="46"/>
      <c r="KYE324" s="38"/>
      <c r="KYF324" s="46"/>
      <c r="KYI324" s="38"/>
      <c r="KYJ324" s="46"/>
      <c r="KYM324" s="38"/>
      <c r="KYN324" s="46"/>
      <c r="KYQ324" s="38"/>
      <c r="KYR324" s="46"/>
      <c r="KYU324" s="38"/>
      <c r="KYV324" s="46"/>
      <c r="KYY324" s="38"/>
      <c r="KYZ324" s="46"/>
      <c r="KZC324" s="38"/>
      <c r="KZD324" s="46"/>
      <c r="KZG324" s="38"/>
      <c r="KZH324" s="46"/>
      <c r="KZK324" s="38"/>
      <c r="KZL324" s="46"/>
      <c r="KZO324" s="38"/>
      <c r="KZP324" s="46"/>
      <c r="KZS324" s="38"/>
      <c r="KZT324" s="46"/>
      <c r="KZW324" s="38"/>
      <c r="KZX324" s="46"/>
      <c r="LAA324" s="38"/>
      <c r="LAB324" s="46"/>
      <c r="LAE324" s="38"/>
      <c r="LAF324" s="46"/>
      <c r="LAI324" s="38"/>
      <c r="LAJ324" s="46"/>
      <c r="LAM324" s="38"/>
      <c r="LAN324" s="46"/>
      <c r="LAQ324" s="38"/>
      <c r="LAR324" s="46"/>
      <c r="LAU324" s="38"/>
      <c r="LAV324" s="46"/>
      <c r="LAY324" s="38"/>
      <c r="LAZ324" s="46"/>
      <c r="LBC324" s="38"/>
      <c r="LBD324" s="46"/>
      <c r="LBG324" s="38"/>
      <c r="LBH324" s="46"/>
      <c r="LBK324" s="38"/>
      <c r="LBL324" s="46"/>
      <c r="LBO324" s="38"/>
      <c r="LBP324" s="46"/>
      <c r="LBS324" s="38"/>
      <c r="LBT324" s="46"/>
      <c r="LBW324" s="38"/>
      <c r="LBX324" s="46"/>
      <c r="LCA324" s="38"/>
      <c r="LCB324" s="46"/>
      <c r="LCE324" s="38"/>
      <c r="LCF324" s="46"/>
      <c r="LCI324" s="38"/>
      <c r="LCJ324" s="46"/>
      <c r="LCM324" s="38"/>
      <c r="LCN324" s="46"/>
      <c r="LCQ324" s="38"/>
      <c r="LCR324" s="46"/>
      <c r="LCU324" s="38"/>
      <c r="LCV324" s="46"/>
      <c r="LCY324" s="38"/>
      <c r="LCZ324" s="46"/>
      <c r="LDC324" s="38"/>
      <c r="LDD324" s="46"/>
      <c r="LDG324" s="38"/>
      <c r="LDH324" s="46"/>
      <c r="LDK324" s="38"/>
      <c r="LDL324" s="46"/>
      <c r="LDO324" s="38"/>
      <c r="LDP324" s="46"/>
      <c r="LDS324" s="38"/>
      <c r="LDT324" s="46"/>
      <c r="LDW324" s="38"/>
      <c r="LDX324" s="46"/>
      <c r="LEA324" s="38"/>
      <c r="LEB324" s="46"/>
      <c r="LEE324" s="38"/>
      <c r="LEF324" s="46"/>
      <c r="LEI324" s="38"/>
      <c r="LEJ324" s="46"/>
      <c r="LEM324" s="38"/>
      <c r="LEN324" s="46"/>
      <c r="LEQ324" s="38"/>
      <c r="LER324" s="46"/>
      <c r="LEU324" s="38"/>
      <c r="LEV324" s="46"/>
      <c r="LEY324" s="38"/>
      <c r="LEZ324" s="46"/>
      <c r="LFC324" s="38"/>
      <c r="LFD324" s="46"/>
      <c r="LFG324" s="38"/>
      <c r="LFH324" s="46"/>
      <c r="LFK324" s="38"/>
      <c r="LFL324" s="46"/>
      <c r="LFO324" s="38"/>
      <c r="LFP324" s="46"/>
      <c r="LFS324" s="38"/>
      <c r="LFT324" s="46"/>
      <c r="LFW324" s="38"/>
      <c r="LFX324" s="46"/>
      <c r="LGA324" s="38"/>
      <c r="LGB324" s="46"/>
      <c r="LGE324" s="38"/>
      <c r="LGF324" s="46"/>
      <c r="LGI324" s="38"/>
      <c r="LGJ324" s="46"/>
      <c r="LGM324" s="38"/>
      <c r="LGN324" s="46"/>
      <c r="LGQ324" s="38"/>
      <c r="LGR324" s="46"/>
      <c r="LGU324" s="38"/>
      <c r="LGV324" s="46"/>
      <c r="LGY324" s="38"/>
      <c r="LGZ324" s="46"/>
      <c r="LHC324" s="38"/>
      <c r="LHD324" s="46"/>
      <c r="LHG324" s="38"/>
      <c r="LHH324" s="46"/>
      <c r="LHK324" s="38"/>
      <c r="LHL324" s="46"/>
      <c r="LHO324" s="38"/>
      <c r="LHP324" s="46"/>
      <c r="LHS324" s="38"/>
      <c r="LHT324" s="46"/>
      <c r="LHW324" s="38"/>
      <c r="LHX324" s="46"/>
      <c r="LIA324" s="38"/>
      <c r="LIB324" s="46"/>
      <c r="LIE324" s="38"/>
      <c r="LIF324" s="46"/>
      <c r="LII324" s="38"/>
      <c r="LIJ324" s="46"/>
      <c r="LIM324" s="38"/>
      <c r="LIN324" s="46"/>
      <c r="LIQ324" s="38"/>
      <c r="LIR324" s="46"/>
      <c r="LIU324" s="38"/>
      <c r="LIV324" s="46"/>
      <c r="LIY324" s="38"/>
      <c r="LIZ324" s="46"/>
      <c r="LJC324" s="38"/>
      <c r="LJD324" s="46"/>
      <c r="LJG324" s="38"/>
      <c r="LJH324" s="46"/>
      <c r="LJK324" s="38"/>
      <c r="LJL324" s="46"/>
      <c r="LJO324" s="38"/>
      <c r="LJP324" s="46"/>
      <c r="LJS324" s="38"/>
      <c r="LJT324" s="46"/>
      <c r="LJW324" s="38"/>
      <c r="LJX324" s="46"/>
      <c r="LKA324" s="38"/>
      <c r="LKB324" s="46"/>
      <c r="LKE324" s="38"/>
      <c r="LKF324" s="46"/>
      <c r="LKI324" s="38"/>
      <c r="LKJ324" s="46"/>
      <c r="LKM324" s="38"/>
      <c r="LKN324" s="46"/>
      <c r="LKQ324" s="38"/>
      <c r="LKR324" s="46"/>
      <c r="LKU324" s="38"/>
      <c r="LKV324" s="46"/>
      <c r="LKY324" s="38"/>
      <c r="LKZ324" s="46"/>
      <c r="LLC324" s="38"/>
      <c r="LLD324" s="46"/>
      <c r="LLG324" s="38"/>
      <c r="LLH324" s="46"/>
      <c r="LLK324" s="38"/>
      <c r="LLL324" s="46"/>
      <c r="LLO324" s="38"/>
      <c r="LLP324" s="46"/>
      <c r="LLS324" s="38"/>
      <c r="LLT324" s="46"/>
      <c r="LLW324" s="38"/>
      <c r="LLX324" s="46"/>
      <c r="LMA324" s="38"/>
      <c r="LMB324" s="46"/>
      <c r="LME324" s="38"/>
      <c r="LMF324" s="46"/>
      <c r="LMI324" s="38"/>
      <c r="LMJ324" s="46"/>
      <c r="LMM324" s="38"/>
      <c r="LMN324" s="46"/>
      <c r="LMQ324" s="38"/>
      <c r="LMR324" s="46"/>
      <c r="LMU324" s="38"/>
      <c r="LMV324" s="46"/>
      <c r="LMY324" s="38"/>
      <c r="LMZ324" s="46"/>
      <c r="LNC324" s="38"/>
      <c r="LND324" s="46"/>
      <c r="LNG324" s="38"/>
      <c r="LNH324" s="46"/>
      <c r="LNK324" s="38"/>
      <c r="LNL324" s="46"/>
      <c r="LNO324" s="38"/>
      <c r="LNP324" s="46"/>
      <c r="LNS324" s="38"/>
      <c r="LNT324" s="46"/>
      <c r="LNW324" s="38"/>
      <c r="LNX324" s="46"/>
      <c r="LOA324" s="38"/>
      <c r="LOB324" s="46"/>
      <c r="LOE324" s="38"/>
      <c r="LOF324" s="46"/>
      <c r="LOI324" s="38"/>
      <c r="LOJ324" s="46"/>
      <c r="LOM324" s="38"/>
      <c r="LON324" s="46"/>
      <c r="LOQ324" s="38"/>
      <c r="LOR324" s="46"/>
      <c r="LOU324" s="38"/>
      <c r="LOV324" s="46"/>
      <c r="LOY324" s="38"/>
      <c r="LOZ324" s="46"/>
      <c r="LPC324" s="38"/>
      <c r="LPD324" s="46"/>
      <c r="LPG324" s="38"/>
      <c r="LPH324" s="46"/>
      <c r="LPK324" s="38"/>
      <c r="LPL324" s="46"/>
      <c r="LPO324" s="38"/>
      <c r="LPP324" s="46"/>
      <c r="LPS324" s="38"/>
      <c r="LPT324" s="46"/>
      <c r="LPW324" s="38"/>
      <c r="LPX324" s="46"/>
      <c r="LQA324" s="38"/>
      <c r="LQB324" s="46"/>
      <c r="LQE324" s="38"/>
      <c r="LQF324" s="46"/>
      <c r="LQI324" s="38"/>
      <c r="LQJ324" s="46"/>
      <c r="LQM324" s="38"/>
      <c r="LQN324" s="46"/>
      <c r="LQQ324" s="38"/>
      <c r="LQR324" s="46"/>
      <c r="LQU324" s="38"/>
      <c r="LQV324" s="46"/>
      <c r="LQY324" s="38"/>
      <c r="LQZ324" s="46"/>
      <c r="LRC324" s="38"/>
      <c r="LRD324" s="46"/>
      <c r="LRG324" s="38"/>
      <c r="LRH324" s="46"/>
      <c r="LRK324" s="38"/>
      <c r="LRL324" s="46"/>
      <c r="LRO324" s="38"/>
      <c r="LRP324" s="46"/>
      <c r="LRS324" s="38"/>
      <c r="LRT324" s="46"/>
      <c r="LRW324" s="38"/>
      <c r="LRX324" s="46"/>
      <c r="LSA324" s="38"/>
      <c r="LSB324" s="46"/>
      <c r="LSE324" s="38"/>
      <c r="LSF324" s="46"/>
      <c r="LSI324" s="38"/>
      <c r="LSJ324" s="46"/>
      <c r="LSM324" s="38"/>
      <c r="LSN324" s="46"/>
      <c r="LSQ324" s="38"/>
      <c r="LSR324" s="46"/>
      <c r="LSU324" s="38"/>
      <c r="LSV324" s="46"/>
      <c r="LSY324" s="38"/>
      <c r="LSZ324" s="46"/>
      <c r="LTC324" s="38"/>
      <c r="LTD324" s="46"/>
      <c r="LTG324" s="38"/>
      <c r="LTH324" s="46"/>
      <c r="LTK324" s="38"/>
      <c r="LTL324" s="46"/>
      <c r="LTO324" s="38"/>
      <c r="LTP324" s="46"/>
      <c r="LTS324" s="38"/>
      <c r="LTT324" s="46"/>
      <c r="LTW324" s="38"/>
      <c r="LTX324" s="46"/>
      <c r="LUA324" s="38"/>
      <c r="LUB324" s="46"/>
      <c r="LUE324" s="38"/>
      <c r="LUF324" s="46"/>
      <c r="LUI324" s="38"/>
      <c r="LUJ324" s="46"/>
      <c r="LUM324" s="38"/>
      <c r="LUN324" s="46"/>
      <c r="LUQ324" s="38"/>
      <c r="LUR324" s="46"/>
      <c r="LUU324" s="38"/>
      <c r="LUV324" s="46"/>
      <c r="LUY324" s="38"/>
      <c r="LUZ324" s="46"/>
      <c r="LVC324" s="38"/>
      <c r="LVD324" s="46"/>
      <c r="LVG324" s="38"/>
      <c r="LVH324" s="46"/>
      <c r="LVK324" s="38"/>
      <c r="LVL324" s="46"/>
      <c r="LVO324" s="38"/>
      <c r="LVP324" s="46"/>
      <c r="LVS324" s="38"/>
      <c r="LVT324" s="46"/>
      <c r="LVW324" s="38"/>
      <c r="LVX324" s="46"/>
      <c r="LWA324" s="38"/>
      <c r="LWB324" s="46"/>
      <c r="LWE324" s="38"/>
      <c r="LWF324" s="46"/>
      <c r="LWI324" s="38"/>
      <c r="LWJ324" s="46"/>
      <c r="LWM324" s="38"/>
      <c r="LWN324" s="46"/>
      <c r="LWQ324" s="38"/>
      <c r="LWR324" s="46"/>
      <c r="LWU324" s="38"/>
      <c r="LWV324" s="46"/>
      <c r="LWY324" s="38"/>
      <c r="LWZ324" s="46"/>
      <c r="LXC324" s="38"/>
      <c r="LXD324" s="46"/>
      <c r="LXG324" s="38"/>
      <c r="LXH324" s="46"/>
      <c r="LXK324" s="38"/>
      <c r="LXL324" s="46"/>
      <c r="LXO324" s="38"/>
      <c r="LXP324" s="46"/>
      <c r="LXS324" s="38"/>
      <c r="LXT324" s="46"/>
      <c r="LXW324" s="38"/>
      <c r="LXX324" s="46"/>
      <c r="LYA324" s="38"/>
      <c r="LYB324" s="46"/>
      <c r="LYE324" s="38"/>
      <c r="LYF324" s="46"/>
      <c r="LYI324" s="38"/>
      <c r="LYJ324" s="46"/>
      <c r="LYM324" s="38"/>
      <c r="LYN324" s="46"/>
      <c r="LYQ324" s="38"/>
      <c r="LYR324" s="46"/>
      <c r="LYU324" s="38"/>
      <c r="LYV324" s="46"/>
      <c r="LYY324" s="38"/>
      <c r="LYZ324" s="46"/>
      <c r="LZC324" s="38"/>
      <c r="LZD324" s="46"/>
      <c r="LZG324" s="38"/>
      <c r="LZH324" s="46"/>
      <c r="LZK324" s="38"/>
      <c r="LZL324" s="46"/>
      <c r="LZO324" s="38"/>
      <c r="LZP324" s="46"/>
      <c r="LZS324" s="38"/>
      <c r="LZT324" s="46"/>
      <c r="LZW324" s="38"/>
      <c r="LZX324" s="46"/>
      <c r="MAA324" s="38"/>
      <c r="MAB324" s="46"/>
      <c r="MAE324" s="38"/>
      <c r="MAF324" s="46"/>
      <c r="MAI324" s="38"/>
      <c r="MAJ324" s="46"/>
      <c r="MAM324" s="38"/>
      <c r="MAN324" s="46"/>
      <c r="MAQ324" s="38"/>
      <c r="MAR324" s="46"/>
      <c r="MAU324" s="38"/>
      <c r="MAV324" s="46"/>
      <c r="MAY324" s="38"/>
      <c r="MAZ324" s="46"/>
      <c r="MBC324" s="38"/>
      <c r="MBD324" s="46"/>
      <c r="MBG324" s="38"/>
      <c r="MBH324" s="46"/>
      <c r="MBK324" s="38"/>
      <c r="MBL324" s="46"/>
      <c r="MBO324" s="38"/>
      <c r="MBP324" s="46"/>
      <c r="MBS324" s="38"/>
      <c r="MBT324" s="46"/>
      <c r="MBW324" s="38"/>
      <c r="MBX324" s="46"/>
      <c r="MCA324" s="38"/>
      <c r="MCB324" s="46"/>
      <c r="MCE324" s="38"/>
      <c r="MCF324" s="46"/>
      <c r="MCI324" s="38"/>
      <c r="MCJ324" s="46"/>
      <c r="MCM324" s="38"/>
      <c r="MCN324" s="46"/>
      <c r="MCQ324" s="38"/>
      <c r="MCR324" s="46"/>
      <c r="MCU324" s="38"/>
      <c r="MCV324" s="46"/>
      <c r="MCY324" s="38"/>
      <c r="MCZ324" s="46"/>
      <c r="MDC324" s="38"/>
      <c r="MDD324" s="46"/>
      <c r="MDG324" s="38"/>
      <c r="MDH324" s="46"/>
      <c r="MDK324" s="38"/>
      <c r="MDL324" s="46"/>
      <c r="MDO324" s="38"/>
      <c r="MDP324" s="46"/>
      <c r="MDS324" s="38"/>
      <c r="MDT324" s="46"/>
      <c r="MDW324" s="38"/>
      <c r="MDX324" s="46"/>
      <c r="MEA324" s="38"/>
      <c r="MEB324" s="46"/>
      <c r="MEE324" s="38"/>
      <c r="MEF324" s="46"/>
      <c r="MEI324" s="38"/>
      <c r="MEJ324" s="46"/>
      <c r="MEM324" s="38"/>
      <c r="MEN324" s="46"/>
      <c r="MEQ324" s="38"/>
      <c r="MER324" s="46"/>
      <c r="MEU324" s="38"/>
      <c r="MEV324" s="46"/>
      <c r="MEY324" s="38"/>
      <c r="MEZ324" s="46"/>
      <c r="MFC324" s="38"/>
      <c r="MFD324" s="46"/>
      <c r="MFG324" s="38"/>
      <c r="MFH324" s="46"/>
      <c r="MFK324" s="38"/>
      <c r="MFL324" s="46"/>
      <c r="MFO324" s="38"/>
      <c r="MFP324" s="46"/>
      <c r="MFS324" s="38"/>
      <c r="MFT324" s="46"/>
      <c r="MFW324" s="38"/>
      <c r="MFX324" s="46"/>
      <c r="MGA324" s="38"/>
      <c r="MGB324" s="46"/>
      <c r="MGE324" s="38"/>
      <c r="MGF324" s="46"/>
      <c r="MGI324" s="38"/>
      <c r="MGJ324" s="46"/>
      <c r="MGM324" s="38"/>
      <c r="MGN324" s="46"/>
      <c r="MGQ324" s="38"/>
      <c r="MGR324" s="46"/>
      <c r="MGU324" s="38"/>
      <c r="MGV324" s="46"/>
      <c r="MGY324" s="38"/>
      <c r="MGZ324" s="46"/>
      <c r="MHC324" s="38"/>
      <c r="MHD324" s="46"/>
      <c r="MHG324" s="38"/>
      <c r="MHH324" s="46"/>
      <c r="MHK324" s="38"/>
      <c r="MHL324" s="46"/>
      <c r="MHO324" s="38"/>
      <c r="MHP324" s="46"/>
      <c r="MHS324" s="38"/>
      <c r="MHT324" s="46"/>
      <c r="MHW324" s="38"/>
      <c r="MHX324" s="46"/>
      <c r="MIA324" s="38"/>
      <c r="MIB324" s="46"/>
      <c r="MIE324" s="38"/>
      <c r="MIF324" s="46"/>
      <c r="MII324" s="38"/>
      <c r="MIJ324" s="46"/>
      <c r="MIM324" s="38"/>
      <c r="MIN324" s="46"/>
      <c r="MIQ324" s="38"/>
      <c r="MIR324" s="46"/>
      <c r="MIU324" s="38"/>
      <c r="MIV324" s="46"/>
      <c r="MIY324" s="38"/>
      <c r="MIZ324" s="46"/>
      <c r="MJC324" s="38"/>
      <c r="MJD324" s="46"/>
      <c r="MJG324" s="38"/>
      <c r="MJH324" s="46"/>
      <c r="MJK324" s="38"/>
      <c r="MJL324" s="46"/>
      <c r="MJO324" s="38"/>
      <c r="MJP324" s="46"/>
      <c r="MJS324" s="38"/>
      <c r="MJT324" s="46"/>
      <c r="MJW324" s="38"/>
      <c r="MJX324" s="46"/>
      <c r="MKA324" s="38"/>
      <c r="MKB324" s="46"/>
      <c r="MKE324" s="38"/>
      <c r="MKF324" s="46"/>
      <c r="MKI324" s="38"/>
      <c r="MKJ324" s="46"/>
      <c r="MKM324" s="38"/>
      <c r="MKN324" s="46"/>
      <c r="MKQ324" s="38"/>
      <c r="MKR324" s="46"/>
      <c r="MKU324" s="38"/>
      <c r="MKV324" s="46"/>
      <c r="MKY324" s="38"/>
      <c r="MKZ324" s="46"/>
      <c r="MLC324" s="38"/>
      <c r="MLD324" s="46"/>
      <c r="MLG324" s="38"/>
      <c r="MLH324" s="46"/>
      <c r="MLK324" s="38"/>
      <c r="MLL324" s="46"/>
      <c r="MLO324" s="38"/>
      <c r="MLP324" s="46"/>
      <c r="MLS324" s="38"/>
      <c r="MLT324" s="46"/>
      <c r="MLW324" s="38"/>
      <c r="MLX324" s="46"/>
      <c r="MMA324" s="38"/>
      <c r="MMB324" s="46"/>
      <c r="MME324" s="38"/>
      <c r="MMF324" s="46"/>
      <c r="MMI324" s="38"/>
      <c r="MMJ324" s="46"/>
      <c r="MMM324" s="38"/>
      <c r="MMN324" s="46"/>
      <c r="MMQ324" s="38"/>
      <c r="MMR324" s="46"/>
      <c r="MMU324" s="38"/>
      <c r="MMV324" s="46"/>
      <c r="MMY324" s="38"/>
      <c r="MMZ324" s="46"/>
      <c r="MNC324" s="38"/>
      <c r="MND324" s="46"/>
      <c r="MNG324" s="38"/>
      <c r="MNH324" s="46"/>
      <c r="MNK324" s="38"/>
      <c r="MNL324" s="46"/>
      <c r="MNO324" s="38"/>
      <c r="MNP324" s="46"/>
      <c r="MNS324" s="38"/>
      <c r="MNT324" s="46"/>
      <c r="MNW324" s="38"/>
      <c r="MNX324" s="46"/>
      <c r="MOA324" s="38"/>
      <c r="MOB324" s="46"/>
      <c r="MOE324" s="38"/>
      <c r="MOF324" s="46"/>
      <c r="MOI324" s="38"/>
      <c r="MOJ324" s="46"/>
      <c r="MOM324" s="38"/>
      <c r="MON324" s="46"/>
      <c r="MOQ324" s="38"/>
      <c r="MOR324" s="46"/>
      <c r="MOU324" s="38"/>
      <c r="MOV324" s="46"/>
      <c r="MOY324" s="38"/>
      <c r="MOZ324" s="46"/>
      <c r="MPC324" s="38"/>
      <c r="MPD324" s="46"/>
      <c r="MPG324" s="38"/>
      <c r="MPH324" s="46"/>
      <c r="MPK324" s="38"/>
      <c r="MPL324" s="46"/>
      <c r="MPO324" s="38"/>
      <c r="MPP324" s="46"/>
      <c r="MPS324" s="38"/>
      <c r="MPT324" s="46"/>
      <c r="MPW324" s="38"/>
      <c r="MPX324" s="46"/>
      <c r="MQA324" s="38"/>
      <c r="MQB324" s="46"/>
      <c r="MQE324" s="38"/>
      <c r="MQF324" s="46"/>
      <c r="MQI324" s="38"/>
      <c r="MQJ324" s="46"/>
      <c r="MQM324" s="38"/>
      <c r="MQN324" s="46"/>
      <c r="MQQ324" s="38"/>
      <c r="MQR324" s="46"/>
      <c r="MQU324" s="38"/>
      <c r="MQV324" s="46"/>
      <c r="MQY324" s="38"/>
      <c r="MQZ324" s="46"/>
      <c r="MRC324" s="38"/>
      <c r="MRD324" s="46"/>
      <c r="MRG324" s="38"/>
      <c r="MRH324" s="46"/>
      <c r="MRK324" s="38"/>
      <c r="MRL324" s="46"/>
      <c r="MRO324" s="38"/>
      <c r="MRP324" s="46"/>
      <c r="MRS324" s="38"/>
      <c r="MRT324" s="46"/>
      <c r="MRW324" s="38"/>
      <c r="MRX324" s="46"/>
      <c r="MSA324" s="38"/>
      <c r="MSB324" s="46"/>
      <c r="MSE324" s="38"/>
      <c r="MSF324" s="46"/>
      <c r="MSI324" s="38"/>
      <c r="MSJ324" s="46"/>
      <c r="MSM324" s="38"/>
      <c r="MSN324" s="46"/>
      <c r="MSQ324" s="38"/>
      <c r="MSR324" s="46"/>
      <c r="MSU324" s="38"/>
      <c r="MSV324" s="46"/>
      <c r="MSY324" s="38"/>
      <c r="MSZ324" s="46"/>
      <c r="MTC324" s="38"/>
      <c r="MTD324" s="46"/>
      <c r="MTG324" s="38"/>
      <c r="MTH324" s="46"/>
      <c r="MTK324" s="38"/>
      <c r="MTL324" s="46"/>
      <c r="MTO324" s="38"/>
      <c r="MTP324" s="46"/>
      <c r="MTS324" s="38"/>
      <c r="MTT324" s="46"/>
      <c r="MTW324" s="38"/>
      <c r="MTX324" s="46"/>
      <c r="MUA324" s="38"/>
      <c r="MUB324" s="46"/>
      <c r="MUE324" s="38"/>
      <c r="MUF324" s="46"/>
      <c r="MUI324" s="38"/>
      <c r="MUJ324" s="46"/>
      <c r="MUM324" s="38"/>
      <c r="MUN324" s="46"/>
      <c r="MUQ324" s="38"/>
      <c r="MUR324" s="46"/>
      <c r="MUU324" s="38"/>
      <c r="MUV324" s="46"/>
      <c r="MUY324" s="38"/>
      <c r="MUZ324" s="46"/>
      <c r="MVC324" s="38"/>
      <c r="MVD324" s="46"/>
      <c r="MVG324" s="38"/>
      <c r="MVH324" s="46"/>
      <c r="MVK324" s="38"/>
      <c r="MVL324" s="46"/>
      <c r="MVO324" s="38"/>
      <c r="MVP324" s="46"/>
      <c r="MVS324" s="38"/>
      <c r="MVT324" s="46"/>
      <c r="MVW324" s="38"/>
      <c r="MVX324" s="46"/>
      <c r="MWA324" s="38"/>
      <c r="MWB324" s="46"/>
      <c r="MWE324" s="38"/>
      <c r="MWF324" s="46"/>
      <c r="MWI324" s="38"/>
      <c r="MWJ324" s="46"/>
      <c r="MWM324" s="38"/>
      <c r="MWN324" s="46"/>
      <c r="MWQ324" s="38"/>
      <c r="MWR324" s="46"/>
      <c r="MWU324" s="38"/>
      <c r="MWV324" s="46"/>
      <c r="MWY324" s="38"/>
      <c r="MWZ324" s="46"/>
      <c r="MXC324" s="38"/>
      <c r="MXD324" s="46"/>
      <c r="MXG324" s="38"/>
      <c r="MXH324" s="46"/>
      <c r="MXK324" s="38"/>
      <c r="MXL324" s="46"/>
      <c r="MXO324" s="38"/>
      <c r="MXP324" s="46"/>
      <c r="MXS324" s="38"/>
      <c r="MXT324" s="46"/>
      <c r="MXW324" s="38"/>
      <c r="MXX324" s="46"/>
      <c r="MYA324" s="38"/>
      <c r="MYB324" s="46"/>
      <c r="MYE324" s="38"/>
      <c r="MYF324" s="46"/>
      <c r="MYI324" s="38"/>
      <c r="MYJ324" s="46"/>
      <c r="MYM324" s="38"/>
      <c r="MYN324" s="46"/>
      <c r="MYQ324" s="38"/>
      <c r="MYR324" s="46"/>
      <c r="MYU324" s="38"/>
      <c r="MYV324" s="46"/>
      <c r="MYY324" s="38"/>
      <c r="MYZ324" s="46"/>
      <c r="MZC324" s="38"/>
      <c r="MZD324" s="46"/>
      <c r="MZG324" s="38"/>
      <c r="MZH324" s="46"/>
      <c r="MZK324" s="38"/>
      <c r="MZL324" s="46"/>
      <c r="MZO324" s="38"/>
      <c r="MZP324" s="46"/>
      <c r="MZS324" s="38"/>
      <c r="MZT324" s="46"/>
      <c r="MZW324" s="38"/>
      <c r="MZX324" s="46"/>
      <c r="NAA324" s="38"/>
      <c r="NAB324" s="46"/>
      <c r="NAE324" s="38"/>
      <c r="NAF324" s="46"/>
      <c r="NAI324" s="38"/>
      <c r="NAJ324" s="46"/>
      <c r="NAM324" s="38"/>
      <c r="NAN324" s="46"/>
      <c r="NAQ324" s="38"/>
      <c r="NAR324" s="46"/>
      <c r="NAU324" s="38"/>
      <c r="NAV324" s="46"/>
      <c r="NAY324" s="38"/>
      <c r="NAZ324" s="46"/>
      <c r="NBC324" s="38"/>
      <c r="NBD324" s="46"/>
      <c r="NBG324" s="38"/>
      <c r="NBH324" s="46"/>
      <c r="NBK324" s="38"/>
      <c r="NBL324" s="46"/>
      <c r="NBO324" s="38"/>
      <c r="NBP324" s="46"/>
      <c r="NBS324" s="38"/>
      <c r="NBT324" s="46"/>
      <c r="NBW324" s="38"/>
      <c r="NBX324" s="46"/>
      <c r="NCA324" s="38"/>
      <c r="NCB324" s="46"/>
      <c r="NCE324" s="38"/>
      <c r="NCF324" s="46"/>
      <c r="NCI324" s="38"/>
      <c r="NCJ324" s="46"/>
      <c r="NCM324" s="38"/>
      <c r="NCN324" s="46"/>
      <c r="NCQ324" s="38"/>
      <c r="NCR324" s="46"/>
      <c r="NCU324" s="38"/>
      <c r="NCV324" s="46"/>
      <c r="NCY324" s="38"/>
      <c r="NCZ324" s="46"/>
      <c r="NDC324" s="38"/>
      <c r="NDD324" s="46"/>
      <c r="NDG324" s="38"/>
      <c r="NDH324" s="46"/>
      <c r="NDK324" s="38"/>
      <c r="NDL324" s="46"/>
      <c r="NDO324" s="38"/>
      <c r="NDP324" s="46"/>
      <c r="NDS324" s="38"/>
      <c r="NDT324" s="46"/>
      <c r="NDW324" s="38"/>
      <c r="NDX324" s="46"/>
      <c r="NEA324" s="38"/>
      <c r="NEB324" s="46"/>
      <c r="NEE324" s="38"/>
      <c r="NEF324" s="46"/>
      <c r="NEI324" s="38"/>
      <c r="NEJ324" s="46"/>
      <c r="NEM324" s="38"/>
      <c r="NEN324" s="46"/>
      <c r="NEQ324" s="38"/>
      <c r="NER324" s="46"/>
      <c r="NEU324" s="38"/>
      <c r="NEV324" s="46"/>
      <c r="NEY324" s="38"/>
      <c r="NEZ324" s="46"/>
      <c r="NFC324" s="38"/>
      <c r="NFD324" s="46"/>
      <c r="NFG324" s="38"/>
      <c r="NFH324" s="46"/>
      <c r="NFK324" s="38"/>
      <c r="NFL324" s="46"/>
      <c r="NFO324" s="38"/>
      <c r="NFP324" s="46"/>
      <c r="NFS324" s="38"/>
      <c r="NFT324" s="46"/>
      <c r="NFW324" s="38"/>
      <c r="NFX324" s="46"/>
      <c r="NGA324" s="38"/>
      <c r="NGB324" s="46"/>
      <c r="NGE324" s="38"/>
      <c r="NGF324" s="46"/>
      <c r="NGI324" s="38"/>
      <c r="NGJ324" s="46"/>
      <c r="NGM324" s="38"/>
      <c r="NGN324" s="46"/>
      <c r="NGQ324" s="38"/>
      <c r="NGR324" s="46"/>
      <c r="NGU324" s="38"/>
      <c r="NGV324" s="46"/>
      <c r="NGY324" s="38"/>
      <c r="NGZ324" s="46"/>
      <c r="NHC324" s="38"/>
      <c r="NHD324" s="46"/>
      <c r="NHG324" s="38"/>
      <c r="NHH324" s="46"/>
      <c r="NHK324" s="38"/>
      <c r="NHL324" s="46"/>
      <c r="NHO324" s="38"/>
      <c r="NHP324" s="46"/>
      <c r="NHS324" s="38"/>
      <c r="NHT324" s="46"/>
      <c r="NHW324" s="38"/>
      <c r="NHX324" s="46"/>
      <c r="NIA324" s="38"/>
      <c r="NIB324" s="46"/>
      <c r="NIE324" s="38"/>
      <c r="NIF324" s="46"/>
      <c r="NII324" s="38"/>
      <c r="NIJ324" s="46"/>
      <c r="NIM324" s="38"/>
      <c r="NIN324" s="46"/>
      <c r="NIQ324" s="38"/>
      <c r="NIR324" s="46"/>
      <c r="NIU324" s="38"/>
      <c r="NIV324" s="46"/>
      <c r="NIY324" s="38"/>
      <c r="NIZ324" s="46"/>
      <c r="NJC324" s="38"/>
      <c r="NJD324" s="46"/>
      <c r="NJG324" s="38"/>
      <c r="NJH324" s="46"/>
      <c r="NJK324" s="38"/>
      <c r="NJL324" s="46"/>
      <c r="NJO324" s="38"/>
      <c r="NJP324" s="46"/>
      <c r="NJS324" s="38"/>
      <c r="NJT324" s="46"/>
      <c r="NJW324" s="38"/>
      <c r="NJX324" s="46"/>
      <c r="NKA324" s="38"/>
      <c r="NKB324" s="46"/>
      <c r="NKE324" s="38"/>
      <c r="NKF324" s="46"/>
      <c r="NKI324" s="38"/>
      <c r="NKJ324" s="46"/>
      <c r="NKM324" s="38"/>
      <c r="NKN324" s="46"/>
      <c r="NKQ324" s="38"/>
      <c r="NKR324" s="46"/>
      <c r="NKU324" s="38"/>
      <c r="NKV324" s="46"/>
      <c r="NKY324" s="38"/>
      <c r="NKZ324" s="46"/>
      <c r="NLC324" s="38"/>
      <c r="NLD324" s="46"/>
      <c r="NLG324" s="38"/>
      <c r="NLH324" s="46"/>
      <c r="NLK324" s="38"/>
      <c r="NLL324" s="46"/>
      <c r="NLO324" s="38"/>
      <c r="NLP324" s="46"/>
      <c r="NLS324" s="38"/>
      <c r="NLT324" s="46"/>
      <c r="NLW324" s="38"/>
      <c r="NLX324" s="46"/>
      <c r="NMA324" s="38"/>
      <c r="NMB324" s="46"/>
      <c r="NME324" s="38"/>
      <c r="NMF324" s="46"/>
      <c r="NMI324" s="38"/>
      <c r="NMJ324" s="46"/>
      <c r="NMM324" s="38"/>
      <c r="NMN324" s="46"/>
      <c r="NMQ324" s="38"/>
      <c r="NMR324" s="46"/>
      <c r="NMU324" s="38"/>
      <c r="NMV324" s="46"/>
      <c r="NMY324" s="38"/>
      <c r="NMZ324" s="46"/>
      <c r="NNC324" s="38"/>
      <c r="NND324" s="46"/>
      <c r="NNG324" s="38"/>
      <c r="NNH324" s="46"/>
      <c r="NNK324" s="38"/>
      <c r="NNL324" s="46"/>
      <c r="NNO324" s="38"/>
      <c r="NNP324" s="46"/>
      <c r="NNS324" s="38"/>
      <c r="NNT324" s="46"/>
      <c r="NNW324" s="38"/>
      <c r="NNX324" s="46"/>
      <c r="NOA324" s="38"/>
      <c r="NOB324" s="46"/>
      <c r="NOE324" s="38"/>
      <c r="NOF324" s="46"/>
      <c r="NOI324" s="38"/>
      <c r="NOJ324" s="46"/>
      <c r="NOM324" s="38"/>
      <c r="NON324" s="46"/>
      <c r="NOQ324" s="38"/>
      <c r="NOR324" s="46"/>
      <c r="NOU324" s="38"/>
      <c r="NOV324" s="46"/>
      <c r="NOY324" s="38"/>
      <c r="NOZ324" s="46"/>
      <c r="NPC324" s="38"/>
      <c r="NPD324" s="46"/>
      <c r="NPG324" s="38"/>
      <c r="NPH324" s="46"/>
      <c r="NPK324" s="38"/>
      <c r="NPL324" s="46"/>
      <c r="NPO324" s="38"/>
      <c r="NPP324" s="46"/>
      <c r="NPS324" s="38"/>
      <c r="NPT324" s="46"/>
      <c r="NPW324" s="38"/>
      <c r="NPX324" s="46"/>
      <c r="NQA324" s="38"/>
      <c r="NQB324" s="46"/>
      <c r="NQE324" s="38"/>
      <c r="NQF324" s="46"/>
      <c r="NQI324" s="38"/>
      <c r="NQJ324" s="46"/>
      <c r="NQM324" s="38"/>
      <c r="NQN324" s="46"/>
      <c r="NQQ324" s="38"/>
      <c r="NQR324" s="46"/>
      <c r="NQU324" s="38"/>
      <c r="NQV324" s="46"/>
      <c r="NQY324" s="38"/>
      <c r="NQZ324" s="46"/>
      <c r="NRC324" s="38"/>
      <c r="NRD324" s="46"/>
      <c r="NRG324" s="38"/>
      <c r="NRH324" s="46"/>
      <c r="NRK324" s="38"/>
      <c r="NRL324" s="46"/>
      <c r="NRO324" s="38"/>
      <c r="NRP324" s="46"/>
      <c r="NRS324" s="38"/>
      <c r="NRT324" s="46"/>
      <c r="NRW324" s="38"/>
      <c r="NRX324" s="46"/>
      <c r="NSA324" s="38"/>
      <c r="NSB324" s="46"/>
      <c r="NSE324" s="38"/>
      <c r="NSF324" s="46"/>
      <c r="NSI324" s="38"/>
      <c r="NSJ324" s="46"/>
      <c r="NSM324" s="38"/>
      <c r="NSN324" s="46"/>
      <c r="NSQ324" s="38"/>
      <c r="NSR324" s="46"/>
      <c r="NSU324" s="38"/>
      <c r="NSV324" s="46"/>
      <c r="NSY324" s="38"/>
      <c r="NSZ324" s="46"/>
      <c r="NTC324" s="38"/>
      <c r="NTD324" s="46"/>
      <c r="NTG324" s="38"/>
      <c r="NTH324" s="46"/>
      <c r="NTK324" s="38"/>
      <c r="NTL324" s="46"/>
      <c r="NTO324" s="38"/>
      <c r="NTP324" s="46"/>
      <c r="NTS324" s="38"/>
      <c r="NTT324" s="46"/>
      <c r="NTW324" s="38"/>
      <c r="NTX324" s="46"/>
      <c r="NUA324" s="38"/>
      <c r="NUB324" s="46"/>
      <c r="NUE324" s="38"/>
      <c r="NUF324" s="46"/>
      <c r="NUI324" s="38"/>
      <c r="NUJ324" s="46"/>
      <c r="NUM324" s="38"/>
      <c r="NUN324" s="46"/>
      <c r="NUQ324" s="38"/>
      <c r="NUR324" s="46"/>
      <c r="NUU324" s="38"/>
      <c r="NUV324" s="46"/>
      <c r="NUY324" s="38"/>
      <c r="NUZ324" s="46"/>
      <c r="NVC324" s="38"/>
      <c r="NVD324" s="46"/>
      <c r="NVG324" s="38"/>
      <c r="NVH324" s="46"/>
      <c r="NVK324" s="38"/>
      <c r="NVL324" s="46"/>
      <c r="NVO324" s="38"/>
      <c r="NVP324" s="46"/>
      <c r="NVS324" s="38"/>
      <c r="NVT324" s="46"/>
      <c r="NVW324" s="38"/>
      <c r="NVX324" s="46"/>
      <c r="NWA324" s="38"/>
      <c r="NWB324" s="46"/>
      <c r="NWE324" s="38"/>
      <c r="NWF324" s="46"/>
      <c r="NWI324" s="38"/>
      <c r="NWJ324" s="46"/>
      <c r="NWM324" s="38"/>
      <c r="NWN324" s="46"/>
      <c r="NWQ324" s="38"/>
      <c r="NWR324" s="46"/>
      <c r="NWU324" s="38"/>
      <c r="NWV324" s="46"/>
      <c r="NWY324" s="38"/>
      <c r="NWZ324" s="46"/>
      <c r="NXC324" s="38"/>
      <c r="NXD324" s="46"/>
      <c r="NXG324" s="38"/>
      <c r="NXH324" s="46"/>
      <c r="NXK324" s="38"/>
      <c r="NXL324" s="46"/>
      <c r="NXO324" s="38"/>
      <c r="NXP324" s="46"/>
      <c r="NXS324" s="38"/>
      <c r="NXT324" s="46"/>
      <c r="NXW324" s="38"/>
      <c r="NXX324" s="46"/>
      <c r="NYA324" s="38"/>
      <c r="NYB324" s="46"/>
      <c r="NYE324" s="38"/>
      <c r="NYF324" s="46"/>
      <c r="NYI324" s="38"/>
      <c r="NYJ324" s="46"/>
      <c r="NYM324" s="38"/>
      <c r="NYN324" s="46"/>
      <c r="NYQ324" s="38"/>
      <c r="NYR324" s="46"/>
      <c r="NYU324" s="38"/>
      <c r="NYV324" s="46"/>
      <c r="NYY324" s="38"/>
      <c r="NYZ324" s="46"/>
      <c r="NZC324" s="38"/>
      <c r="NZD324" s="46"/>
      <c r="NZG324" s="38"/>
      <c r="NZH324" s="46"/>
      <c r="NZK324" s="38"/>
      <c r="NZL324" s="46"/>
      <c r="NZO324" s="38"/>
      <c r="NZP324" s="46"/>
      <c r="NZS324" s="38"/>
      <c r="NZT324" s="46"/>
      <c r="NZW324" s="38"/>
      <c r="NZX324" s="46"/>
      <c r="OAA324" s="38"/>
      <c r="OAB324" s="46"/>
      <c r="OAE324" s="38"/>
      <c r="OAF324" s="46"/>
      <c r="OAI324" s="38"/>
      <c r="OAJ324" s="46"/>
      <c r="OAM324" s="38"/>
      <c r="OAN324" s="46"/>
      <c r="OAQ324" s="38"/>
      <c r="OAR324" s="46"/>
      <c r="OAU324" s="38"/>
      <c r="OAV324" s="46"/>
      <c r="OAY324" s="38"/>
      <c r="OAZ324" s="46"/>
      <c r="OBC324" s="38"/>
      <c r="OBD324" s="46"/>
      <c r="OBG324" s="38"/>
      <c r="OBH324" s="46"/>
      <c r="OBK324" s="38"/>
      <c r="OBL324" s="46"/>
      <c r="OBO324" s="38"/>
      <c r="OBP324" s="46"/>
      <c r="OBS324" s="38"/>
      <c r="OBT324" s="46"/>
      <c r="OBW324" s="38"/>
      <c r="OBX324" s="46"/>
      <c r="OCA324" s="38"/>
      <c r="OCB324" s="46"/>
      <c r="OCE324" s="38"/>
      <c r="OCF324" s="46"/>
      <c r="OCI324" s="38"/>
      <c r="OCJ324" s="46"/>
      <c r="OCM324" s="38"/>
      <c r="OCN324" s="46"/>
      <c r="OCQ324" s="38"/>
      <c r="OCR324" s="46"/>
      <c r="OCU324" s="38"/>
      <c r="OCV324" s="46"/>
      <c r="OCY324" s="38"/>
      <c r="OCZ324" s="46"/>
      <c r="ODC324" s="38"/>
      <c r="ODD324" s="46"/>
      <c r="ODG324" s="38"/>
      <c r="ODH324" s="46"/>
      <c r="ODK324" s="38"/>
      <c r="ODL324" s="46"/>
      <c r="ODO324" s="38"/>
      <c r="ODP324" s="46"/>
      <c r="ODS324" s="38"/>
      <c r="ODT324" s="46"/>
      <c r="ODW324" s="38"/>
      <c r="ODX324" s="46"/>
      <c r="OEA324" s="38"/>
      <c r="OEB324" s="46"/>
      <c r="OEE324" s="38"/>
      <c r="OEF324" s="46"/>
      <c r="OEI324" s="38"/>
      <c r="OEJ324" s="46"/>
      <c r="OEM324" s="38"/>
      <c r="OEN324" s="46"/>
      <c r="OEQ324" s="38"/>
      <c r="OER324" s="46"/>
      <c r="OEU324" s="38"/>
      <c r="OEV324" s="46"/>
      <c r="OEY324" s="38"/>
      <c r="OEZ324" s="46"/>
      <c r="OFC324" s="38"/>
      <c r="OFD324" s="46"/>
      <c r="OFG324" s="38"/>
      <c r="OFH324" s="46"/>
      <c r="OFK324" s="38"/>
      <c r="OFL324" s="46"/>
      <c r="OFO324" s="38"/>
      <c r="OFP324" s="46"/>
      <c r="OFS324" s="38"/>
      <c r="OFT324" s="46"/>
      <c r="OFW324" s="38"/>
      <c r="OFX324" s="46"/>
      <c r="OGA324" s="38"/>
      <c r="OGB324" s="46"/>
      <c r="OGE324" s="38"/>
      <c r="OGF324" s="46"/>
      <c r="OGI324" s="38"/>
      <c r="OGJ324" s="46"/>
      <c r="OGM324" s="38"/>
      <c r="OGN324" s="46"/>
      <c r="OGQ324" s="38"/>
      <c r="OGR324" s="46"/>
      <c r="OGU324" s="38"/>
      <c r="OGV324" s="46"/>
      <c r="OGY324" s="38"/>
      <c r="OGZ324" s="46"/>
      <c r="OHC324" s="38"/>
      <c r="OHD324" s="46"/>
      <c r="OHG324" s="38"/>
      <c r="OHH324" s="46"/>
      <c r="OHK324" s="38"/>
      <c r="OHL324" s="46"/>
      <c r="OHO324" s="38"/>
      <c r="OHP324" s="46"/>
      <c r="OHS324" s="38"/>
      <c r="OHT324" s="46"/>
      <c r="OHW324" s="38"/>
      <c r="OHX324" s="46"/>
      <c r="OIA324" s="38"/>
      <c r="OIB324" s="46"/>
      <c r="OIE324" s="38"/>
      <c r="OIF324" s="46"/>
      <c r="OII324" s="38"/>
      <c r="OIJ324" s="46"/>
      <c r="OIM324" s="38"/>
      <c r="OIN324" s="46"/>
      <c r="OIQ324" s="38"/>
      <c r="OIR324" s="46"/>
      <c r="OIU324" s="38"/>
      <c r="OIV324" s="46"/>
      <c r="OIY324" s="38"/>
      <c r="OIZ324" s="46"/>
      <c r="OJC324" s="38"/>
      <c r="OJD324" s="46"/>
      <c r="OJG324" s="38"/>
      <c r="OJH324" s="46"/>
      <c r="OJK324" s="38"/>
      <c r="OJL324" s="46"/>
      <c r="OJO324" s="38"/>
      <c r="OJP324" s="46"/>
      <c r="OJS324" s="38"/>
      <c r="OJT324" s="46"/>
      <c r="OJW324" s="38"/>
      <c r="OJX324" s="46"/>
      <c r="OKA324" s="38"/>
      <c r="OKB324" s="46"/>
      <c r="OKE324" s="38"/>
      <c r="OKF324" s="46"/>
      <c r="OKI324" s="38"/>
      <c r="OKJ324" s="46"/>
      <c r="OKM324" s="38"/>
      <c r="OKN324" s="46"/>
      <c r="OKQ324" s="38"/>
      <c r="OKR324" s="46"/>
      <c r="OKU324" s="38"/>
      <c r="OKV324" s="46"/>
      <c r="OKY324" s="38"/>
      <c r="OKZ324" s="46"/>
      <c r="OLC324" s="38"/>
      <c r="OLD324" s="46"/>
      <c r="OLG324" s="38"/>
      <c r="OLH324" s="46"/>
      <c r="OLK324" s="38"/>
      <c r="OLL324" s="46"/>
      <c r="OLO324" s="38"/>
      <c r="OLP324" s="46"/>
      <c r="OLS324" s="38"/>
      <c r="OLT324" s="46"/>
      <c r="OLW324" s="38"/>
      <c r="OLX324" s="46"/>
      <c r="OMA324" s="38"/>
      <c r="OMB324" s="46"/>
      <c r="OME324" s="38"/>
      <c r="OMF324" s="46"/>
      <c r="OMI324" s="38"/>
      <c r="OMJ324" s="46"/>
      <c r="OMM324" s="38"/>
      <c r="OMN324" s="46"/>
      <c r="OMQ324" s="38"/>
      <c r="OMR324" s="46"/>
      <c r="OMU324" s="38"/>
      <c r="OMV324" s="46"/>
      <c r="OMY324" s="38"/>
      <c r="OMZ324" s="46"/>
      <c r="ONC324" s="38"/>
      <c r="OND324" s="46"/>
      <c r="ONG324" s="38"/>
      <c r="ONH324" s="46"/>
      <c r="ONK324" s="38"/>
      <c r="ONL324" s="46"/>
      <c r="ONO324" s="38"/>
      <c r="ONP324" s="46"/>
      <c r="ONS324" s="38"/>
      <c r="ONT324" s="46"/>
      <c r="ONW324" s="38"/>
      <c r="ONX324" s="46"/>
      <c r="OOA324" s="38"/>
      <c r="OOB324" s="46"/>
      <c r="OOE324" s="38"/>
      <c r="OOF324" s="46"/>
      <c r="OOI324" s="38"/>
      <c r="OOJ324" s="46"/>
      <c r="OOM324" s="38"/>
      <c r="OON324" s="46"/>
      <c r="OOQ324" s="38"/>
      <c r="OOR324" s="46"/>
      <c r="OOU324" s="38"/>
      <c r="OOV324" s="46"/>
      <c r="OOY324" s="38"/>
      <c r="OOZ324" s="46"/>
      <c r="OPC324" s="38"/>
      <c r="OPD324" s="46"/>
      <c r="OPG324" s="38"/>
      <c r="OPH324" s="46"/>
      <c r="OPK324" s="38"/>
      <c r="OPL324" s="46"/>
      <c r="OPO324" s="38"/>
      <c r="OPP324" s="46"/>
      <c r="OPS324" s="38"/>
      <c r="OPT324" s="46"/>
      <c r="OPW324" s="38"/>
      <c r="OPX324" s="46"/>
      <c r="OQA324" s="38"/>
      <c r="OQB324" s="46"/>
      <c r="OQE324" s="38"/>
      <c r="OQF324" s="46"/>
      <c r="OQI324" s="38"/>
      <c r="OQJ324" s="46"/>
      <c r="OQM324" s="38"/>
      <c r="OQN324" s="46"/>
      <c r="OQQ324" s="38"/>
      <c r="OQR324" s="46"/>
      <c r="OQU324" s="38"/>
      <c r="OQV324" s="46"/>
      <c r="OQY324" s="38"/>
      <c r="OQZ324" s="46"/>
      <c r="ORC324" s="38"/>
      <c r="ORD324" s="46"/>
      <c r="ORG324" s="38"/>
      <c r="ORH324" s="46"/>
      <c r="ORK324" s="38"/>
      <c r="ORL324" s="46"/>
      <c r="ORO324" s="38"/>
      <c r="ORP324" s="46"/>
      <c r="ORS324" s="38"/>
      <c r="ORT324" s="46"/>
      <c r="ORW324" s="38"/>
      <c r="ORX324" s="46"/>
      <c r="OSA324" s="38"/>
      <c r="OSB324" s="46"/>
      <c r="OSE324" s="38"/>
      <c r="OSF324" s="46"/>
      <c r="OSI324" s="38"/>
      <c r="OSJ324" s="46"/>
      <c r="OSM324" s="38"/>
      <c r="OSN324" s="46"/>
      <c r="OSQ324" s="38"/>
      <c r="OSR324" s="46"/>
      <c r="OSU324" s="38"/>
      <c r="OSV324" s="46"/>
      <c r="OSY324" s="38"/>
      <c r="OSZ324" s="46"/>
      <c r="OTC324" s="38"/>
      <c r="OTD324" s="46"/>
      <c r="OTG324" s="38"/>
      <c r="OTH324" s="46"/>
      <c r="OTK324" s="38"/>
      <c r="OTL324" s="46"/>
      <c r="OTO324" s="38"/>
      <c r="OTP324" s="46"/>
      <c r="OTS324" s="38"/>
      <c r="OTT324" s="46"/>
      <c r="OTW324" s="38"/>
      <c r="OTX324" s="46"/>
      <c r="OUA324" s="38"/>
      <c r="OUB324" s="46"/>
      <c r="OUE324" s="38"/>
      <c r="OUF324" s="46"/>
      <c r="OUI324" s="38"/>
      <c r="OUJ324" s="46"/>
      <c r="OUM324" s="38"/>
      <c r="OUN324" s="46"/>
      <c r="OUQ324" s="38"/>
      <c r="OUR324" s="46"/>
      <c r="OUU324" s="38"/>
      <c r="OUV324" s="46"/>
      <c r="OUY324" s="38"/>
      <c r="OUZ324" s="46"/>
      <c r="OVC324" s="38"/>
      <c r="OVD324" s="46"/>
      <c r="OVG324" s="38"/>
      <c r="OVH324" s="46"/>
      <c r="OVK324" s="38"/>
      <c r="OVL324" s="46"/>
      <c r="OVO324" s="38"/>
      <c r="OVP324" s="46"/>
      <c r="OVS324" s="38"/>
      <c r="OVT324" s="46"/>
      <c r="OVW324" s="38"/>
      <c r="OVX324" s="46"/>
      <c r="OWA324" s="38"/>
      <c r="OWB324" s="46"/>
      <c r="OWE324" s="38"/>
      <c r="OWF324" s="46"/>
      <c r="OWI324" s="38"/>
      <c r="OWJ324" s="46"/>
      <c r="OWM324" s="38"/>
      <c r="OWN324" s="46"/>
      <c r="OWQ324" s="38"/>
      <c r="OWR324" s="46"/>
      <c r="OWU324" s="38"/>
      <c r="OWV324" s="46"/>
      <c r="OWY324" s="38"/>
      <c r="OWZ324" s="46"/>
      <c r="OXC324" s="38"/>
      <c r="OXD324" s="46"/>
      <c r="OXG324" s="38"/>
      <c r="OXH324" s="46"/>
      <c r="OXK324" s="38"/>
      <c r="OXL324" s="46"/>
      <c r="OXO324" s="38"/>
      <c r="OXP324" s="46"/>
      <c r="OXS324" s="38"/>
      <c r="OXT324" s="46"/>
      <c r="OXW324" s="38"/>
      <c r="OXX324" s="46"/>
      <c r="OYA324" s="38"/>
      <c r="OYB324" s="46"/>
      <c r="OYE324" s="38"/>
      <c r="OYF324" s="46"/>
      <c r="OYI324" s="38"/>
      <c r="OYJ324" s="46"/>
      <c r="OYM324" s="38"/>
      <c r="OYN324" s="46"/>
      <c r="OYQ324" s="38"/>
      <c r="OYR324" s="46"/>
      <c r="OYU324" s="38"/>
      <c r="OYV324" s="46"/>
      <c r="OYY324" s="38"/>
      <c r="OYZ324" s="46"/>
      <c r="OZC324" s="38"/>
      <c r="OZD324" s="46"/>
      <c r="OZG324" s="38"/>
      <c r="OZH324" s="46"/>
      <c r="OZK324" s="38"/>
      <c r="OZL324" s="46"/>
      <c r="OZO324" s="38"/>
      <c r="OZP324" s="46"/>
      <c r="OZS324" s="38"/>
      <c r="OZT324" s="46"/>
      <c r="OZW324" s="38"/>
      <c r="OZX324" s="46"/>
      <c r="PAA324" s="38"/>
      <c r="PAB324" s="46"/>
      <c r="PAE324" s="38"/>
      <c r="PAF324" s="46"/>
      <c r="PAI324" s="38"/>
      <c r="PAJ324" s="46"/>
      <c r="PAM324" s="38"/>
      <c r="PAN324" s="46"/>
      <c r="PAQ324" s="38"/>
      <c r="PAR324" s="46"/>
      <c r="PAU324" s="38"/>
      <c r="PAV324" s="46"/>
      <c r="PAY324" s="38"/>
      <c r="PAZ324" s="46"/>
      <c r="PBC324" s="38"/>
      <c r="PBD324" s="46"/>
      <c r="PBG324" s="38"/>
      <c r="PBH324" s="46"/>
      <c r="PBK324" s="38"/>
      <c r="PBL324" s="46"/>
      <c r="PBO324" s="38"/>
      <c r="PBP324" s="46"/>
      <c r="PBS324" s="38"/>
      <c r="PBT324" s="46"/>
      <c r="PBW324" s="38"/>
      <c r="PBX324" s="46"/>
      <c r="PCA324" s="38"/>
      <c r="PCB324" s="46"/>
      <c r="PCE324" s="38"/>
      <c r="PCF324" s="46"/>
      <c r="PCI324" s="38"/>
      <c r="PCJ324" s="46"/>
      <c r="PCM324" s="38"/>
      <c r="PCN324" s="46"/>
      <c r="PCQ324" s="38"/>
      <c r="PCR324" s="46"/>
      <c r="PCU324" s="38"/>
      <c r="PCV324" s="46"/>
      <c r="PCY324" s="38"/>
      <c r="PCZ324" s="46"/>
      <c r="PDC324" s="38"/>
      <c r="PDD324" s="46"/>
      <c r="PDG324" s="38"/>
      <c r="PDH324" s="46"/>
      <c r="PDK324" s="38"/>
      <c r="PDL324" s="46"/>
      <c r="PDO324" s="38"/>
      <c r="PDP324" s="46"/>
      <c r="PDS324" s="38"/>
      <c r="PDT324" s="46"/>
      <c r="PDW324" s="38"/>
      <c r="PDX324" s="46"/>
      <c r="PEA324" s="38"/>
      <c r="PEB324" s="46"/>
      <c r="PEE324" s="38"/>
      <c r="PEF324" s="46"/>
      <c r="PEI324" s="38"/>
      <c r="PEJ324" s="46"/>
      <c r="PEM324" s="38"/>
      <c r="PEN324" s="46"/>
      <c r="PEQ324" s="38"/>
      <c r="PER324" s="46"/>
      <c r="PEU324" s="38"/>
      <c r="PEV324" s="46"/>
      <c r="PEY324" s="38"/>
      <c r="PEZ324" s="46"/>
      <c r="PFC324" s="38"/>
      <c r="PFD324" s="46"/>
      <c r="PFG324" s="38"/>
      <c r="PFH324" s="46"/>
      <c r="PFK324" s="38"/>
      <c r="PFL324" s="46"/>
      <c r="PFO324" s="38"/>
      <c r="PFP324" s="46"/>
      <c r="PFS324" s="38"/>
      <c r="PFT324" s="46"/>
      <c r="PFW324" s="38"/>
      <c r="PFX324" s="46"/>
      <c r="PGA324" s="38"/>
      <c r="PGB324" s="46"/>
      <c r="PGE324" s="38"/>
      <c r="PGF324" s="46"/>
      <c r="PGI324" s="38"/>
      <c r="PGJ324" s="46"/>
      <c r="PGM324" s="38"/>
      <c r="PGN324" s="46"/>
      <c r="PGQ324" s="38"/>
      <c r="PGR324" s="46"/>
      <c r="PGU324" s="38"/>
      <c r="PGV324" s="46"/>
      <c r="PGY324" s="38"/>
      <c r="PGZ324" s="46"/>
      <c r="PHC324" s="38"/>
      <c r="PHD324" s="46"/>
      <c r="PHG324" s="38"/>
      <c r="PHH324" s="46"/>
      <c r="PHK324" s="38"/>
      <c r="PHL324" s="46"/>
      <c r="PHO324" s="38"/>
      <c r="PHP324" s="46"/>
      <c r="PHS324" s="38"/>
      <c r="PHT324" s="46"/>
      <c r="PHW324" s="38"/>
      <c r="PHX324" s="46"/>
      <c r="PIA324" s="38"/>
      <c r="PIB324" s="46"/>
      <c r="PIE324" s="38"/>
      <c r="PIF324" s="46"/>
      <c r="PII324" s="38"/>
      <c r="PIJ324" s="46"/>
      <c r="PIM324" s="38"/>
      <c r="PIN324" s="46"/>
      <c r="PIQ324" s="38"/>
      <c r="PIR324" s="46"/>
      <c r="PIU324" s="38"/>
      <c r="PIV324" s="46"/>
      <c r="PIY324" s="38"/>
      <c r="PIZ324" s="46"/>
      <c r="PJC324" s="38"/>
      <c r="PJD324" s="46"/>
      <c r="PJG324" s="38"/>
      <c r="PJH324" s="46"/>
      <c r="PJK324" s="38"/>
      <c r="PJL324" s="46"/>
      <c r="PJO324" s="38"/>
      <c r="PJP324" s="46"/>
      <c r="PJS324" s="38"/>
      <c r="PJT324" s="46"/>
      <c r="PJW324" s="38"/>
      <c r="PJX324" s="46"/>
      <c r="PKA324" s="38"/>
      <c r="PKB324" s="46"/>
      <c r="PKE324" s="38"/>
      <c r="PKF324" s="46"/>
      <c r="PKI324" s="38"/>
      <c r="PKJ324" s="46"/>
      <c r="PKM324" s="38"/>
      <c r="PKN324" s="46"/>
      <c r="PKQ324" s="38"/>
      <c r="PKR324" s="46"/>
      <c r="PKU324" s="38"/>
      <c r="PKV324" s="46"/>
      <c r="PKY324" s="38"/>
      <c r="PKZ324" s="46"/>
      <c r="PLC324" s="38"/>
      <c r="PLD324" s="46"/>
      <c r="PLG324" s="38"/>
      <c r="PLH324" s="46"/>
      <c r="PLK324" s="38"/>
      <c r="PLL324" s="46"/>
      <c r="PLO324" s="38"/>
      <c r="PLP324" s="46"/>
      <c r="PLS324" s="38"/>
      <c r="PLT324" s="46"/>
      <c r="PLW324" s="38"/>
      <c r="PLX324" s="46"/>
      <c r="PMA324" s="38"/>
      <c r="PMB324" s="46"/>
      <c r="PME324" s="38"/>
      <c r="PMF324" s="46"/>
      <c r="PMI324" s="38"/>
      <c r="PMJ324" s="46"/>
      <c r="PMM324" s="38"/>
      <c r="PMN324" s="46"/>
      <c r="PMQ324" s="38"/>
      <c r="PMR324" s="46"/>
      <c r="PMU324" s="38"/>
      <c r="PMV324" s="46"/>
      <c r="PMY324" s="38"/>
      <c r="PMZ324" s="46"/>
      <c r="PNC324" s="38"/>
      <c r="PND324" s="46"/>
      <c r="PNG324" s="38"/>
      <c r="PNH324" s="46"/>
      <c r="PNK324" s="38"/>
      <c r="PNL324" s="46"/>
      <c r="PNO324" s="38"/>
      <c r="PNP324" s="46"/>
      <c r="PNS324" s="38"/>
      <c r="PNT324" s="46"/>
      <c r="PNW324" s="38"/>
      <c r="PNX324" s="46"/>
      <c r="POA324" s="38"/>
      <c r="POB324" s="46"/>
      <c r="POE324" s="38"/>
      <c r="POF324" s="46"/>
      <c r="POI324" s="38"/>
      <c r="POJ324" s="46"/>
      <c r="POM324" s="38"/>
      <c r="PON324" s="46"/>
      <c r="POQ324" s="38"/>
      <c r="POR324" s="46"/>
      <c r="POU324" s="38"/>
      <c r="POV324" s="46"/>
      <c r="POY324" s="38"/>
      <c r="POZ324" s="46"/>
      <c r="PPC324" s="38"/>
      <c r="PPD324" s="46"/>
      <c r="PPG324" s="38"/>
      <c r="PPH324" s="46"/>
      <c r="PPK324" s="38"/>
      <c r="PPL324" s="46"/>
      <c r="PPO324" s="38"/>
      <c r="PPP324" s="46"/>
      <c r="PPS324" s="38"/>
      <c r="PPT324" s="46"/>
      <c r="PPW324" s="38"/>
      <c r="PPX324" s="46"/>
      <c r="PQA324" s="38"/>
      <c r="PQB324" s="46"/>
      <c r="PQE324" s="38"/>
      <c r="PQF324" s="46"/>
      <c r="PQI324" s="38"/>
      <c r="PQJ324" s="46"/>
      <c r="PQM324" s="38"/>
      <c r="PQN324" s="46"/>
      <c r="PQQ324" s="38"/>
      <c r="PQR324" s="46"/>
      <c r="PQU324" s="38"/>
      <c r="PQV324" s="46"/>
      <c r="PQY324" s="38"/>
      <c r="PQZ324" s="46"/>
      <c r="PRC324" s="38"/>
      <c r="PRD324" s="46"/>
      <c r="PRG324" s="38"/>
      <c r="PRH324" s="46"/>
      <c r="PRK324" s="38"/>
      <c r="PRL324" s="46"/>
      <c r="PRO324" s="38"/>
      <c r="PRP324" s="46"/>
      <c r="PRS324" s="38"/>
      <c r="PRT324" s="46"/>
      <c r="PRW324" s="38"/>
      <c r="PRX324" s="46"/>
      <c r="PSA324" s="38"/>
      <c r="PSB324" s="46"/>
      <c r="PSE324" s="38"/>
      <c r="PSF324" s="46"/>
      <c r="PSI324" s="38"/>
      <c r="PSJ324" s="46"/>
      <c r="PSM324" s="38"/>
      <c r="PSN324" s="46"/>
      <c r="PSQ324" s="38"/>
      <c r="PSR324" s="46"/>
      <c r="PSU324" s="38"/>
      <c r="PSV324" s="46"/>
      <c r="PSY324" s="38"/>
      <c r="PSZ324" s="46"/>
      <c r="PTC324" s="38"/>
      <c r="PTD324" s="46"/>
      <c r="PTG324" s="38"/>
      <c r="PTH324" s="46"/>
      <c r="PTK324" s="38"/>
      <c r="PTL324" s="46"/>
      <c r="PTO324" s="38"/>
      <c r="PTP324" s="46"/>
      <c r="PTS324" s="38"/>
      <c r="PTT324" s="46"/>
      <c r="PTW324" s="38"/>
      <c r="PTX324" s="46"/>
      <c r="PUA324" s="38"/>
      <c r="PUB324" s="46"/>
      <c r="PUE324" s="38"/>
      <c r="PUF324" s="46"/>
      <c r="PUI324" s="38"/>
      <c r="PUJ324" s="46"/>
      <c r="PUM324" s="38"/>
      <c r="PUN324" s="46"/>
      <c r="PUQ324" s="38"/>
      <c r="PUR324" s="46"/>
      <c r="PUU324" s="38"/>
      <c r="PUV324" s="46"/>
      <c r="PUY324" s="38"/>
      <c r="PUZ324" s="46"/>
      <c r="PVC324" s="38"/>
      <c r="PVD324" s="46"/>
      <c r="PVG324" s="38"/>
      <c r="PVH324" s="46"/>
      <c r="PVK324" s="38"/>
      <c r="PVL324" s="46"/>
      <c r="PVO324" s="38"/>
      <c r="PVP324" s="46"/>
      <c r="PVS324" s="38"/>
      <c r="PVT324" s="46"/>
      <c r="PVW324" s="38"/>
      <c r="PVX324" s="46"/>
      <c r="PWA324" s="38"/>
      <c r="PWB324" s="46"/>
      <c r="PWE324" s="38"/>
      <c r="PWF324" s="46"/>
      <c r="PWI324" s="38"/>
      <c r="PWJ324" s="46"/>
      <c r="PWM324" s="38"/>
      <c r="PWN324" s="46"/>
      <c r="PWQ324" s="38"/>
      <c r="PWR324" s="46"/>
      <c r="PWU324" s="38"/>
      <c r="PWV324" s="46"/>
      <c r="PWY324" s="38"/>
      <c r="PWZ324" s="46"/>
      <c r="PXC324" s="38"/>
      <c r="PXD324" s="46"/>
      <c r="PXG324" s="38"/>
      <c r="PXH324" s="46"/>
      <c r="PXK324" s="38"/>
      <c r="PXL324" s="46"/>
      <c r="PXO324" s="38"/>
      <c r="PXP324" s="46"/>
      <c r="PXS324" s="38"/>
      <c r="PXT324" s="46"/>
      <c r="PXW324" s="38"/>
      <c r="PXX324" s="46"/>
      <c r="PYA324" s="38"/>
      <c r="PYB324" s="46"/>
      <c r="PYE324" s="38"/>
      <c r="PYF324" s="46"/>
      <c r="PYI324" s="38"/>
      <c r="PYJ324" s="46"/>
      <c r="PYM324" s="38"/>
      <c r="PYN324" s="46"/>
      <c r="PYQ324" s="38"/>
      <c r="PYR324" s="46"/>
      <c r="PYU324" s="38"/>
      <c r="PYV324" s="46"/>
      <c r="PYY324" s="38"/>
      <c r="PYZ324" s="46"/>
      <c r="PZC324" s="38"/>
      <c r="PZD324" s="46"/>
      <c r="PZG324" s="38"/>
      <c r="PZH324" s="46"/>
      <c r="PZK324" s="38"/>
      <c r="PZL324" s="46"/>
      <c r="PZO324" s="38"/>
      <c r="PZP324" s="46"/>
      <c r="PZS324" s="38"/>
      <c r="PZT324" s="46"/>
      <c r="PZW324" s="38"/>
      <c r="PZX324" s="46"/>
      <c r="QAA324" s="38"/>
      <c r="QAB324" s="46"/>
      <c r="QAE324" s="38"/>
      <c r="QAF324" s="46"/>
      <c r="QAI324" s="38"/>
      <c r="QAJ324" s="46"/>
      <c r="QAM324" s="38"/>
      <c r="QAN324" s="46"/>
      <c r="QAQ324" s="38"/>
      <c r="QAR324" s="46"/>
      <c r="QAU324" s="38"/>
      <c r="QAV324" s="46"/>
      <c r="QAY324" s="38"/>
      <c r="QAZ324" s="46"/>
      <c r="QBC324" s="38"/>
      <c r="QBD324" s="46"/>
      <c r="QBG324" s="38"/>
      <c r="QBH324" s="46"/>
      <c r="QBK324" s="38"/>
      <c r="QBL324" s="46"/>
      <c r="QBO324" s="38"/>
      <c r="QBP324" s="46"/>
      <c r="QBS324" s="38"/>
      <c r="QBT324" s="46"/>
      <c r="QBW324" s="38"/>
      <c r="QBX324" s="46"/>
      <c r="QCA324" s="38"/>
      <c r="QCB324" s="46"/>
      <c r="QCE324" s="38"/>
      <c r="QCF324" s="46"/>
      <c r="QCI324" s="38"/>
      <c r="QCJ324" s="46"/>
      <c r="QCM324" s="38"/>
      <c r="QCN324" s="46"/>
      <c r="QCQ324" s="38"/>
      <c r="QCR324" s="46"/>
      <c r="QCU324" s="38"/>
      <c r="QCV324" s="46"/>
      <c r="QCY324" s="38"/>
      <c r="QCZ324" s="46"/>
      <c r="QDC324" s="38"/>
      <c r="QDD324" s="46"/>
      <c r="QDG324" s="38"/>
      <c r="QDH324" s="46"/>
      <c r="QDK324" s="38"/>
      <c r="QDL324" s="46"/>
      <c r="QDO324" s="38"/>
      <c r="QDP324" s="46"/>
      <c r="QDS324" s="38"/>
      <c r="QDT324" s="46"/>
      <c r="QDW324" s="38"/>
      <c r="QDX324" s="46"/>
      <c r="QEA324" s="38"/>
      <c r="QEB324" s="46"/>
      <c r="QEE324" s="38"/>
      <c r="QEF324" s="46"/>
      <c r="QEI324" s="38"/>
      <c r="QEJ324" s="46"/>
      <c r="QEM324" s="38"/>
      <c r="QEN324" s="46"/>
      <c r="QEQ324" s="38"/>
      <c r="QER324" s="46"/>
      <c r="QEU324" s="38"/>
      <c r="QEV324" s="46"/>
      <c r="QEY324" s="38"/>
      <c r="QEZ324" s="46"/>
      <c r="QFC324" s="38"/>
      <c r="QFD324" s="46"/>
      <c r="QFG324" s="38"/>
      <c r="QFH324" s="46"/>
      <c r="QFK324" s="38"/>
      <c r="QFL324" s="46"/>
      <c r="QFO324" s="38"/>
      <c r="QFP324" s="46"/>
      <c r="QFS324" s="38"/>
      <c r="QFT324" s="46"/>
      <c r="QFW324" s="38"/>
      <c r="QFX324" s="46"/>
      <c r="QGA324" s="38"/>
      <c r="QGB324" s="46"/>
      <c r="QGE324" s="38"/>
      <c r="QGF324" s="46"/>
      <c r="QGI324" s="38"/>
      <c r="QGJ324" s="46"/>
      <c r="QGM324" s="38"/>
      <c r="QGN324" s="46"/>
      <c r="QGQ324" s="38"/>
      <c r="QGR324" s="46"/>
      <c r="QGU324" s="38"/>
      <c r="QGV324" s="46"/>
      <c r="QGY324" s="38"/>
      <c r="QGZ324" s="46"/>
      <c r="QHC324" s="38"/>
      <c r="QHD324" s="46"/>
      <c r="QHG324" s="38"/>
      <c r="QHH324" s="46"/>
      <c r="QHK324" s="38"/>
      <c r="QHL324" s="46"/>
      <c r="QHO324" s="38"/>
      <c r="QHP324" s="46"/>
      <c r="QHS324" s="38"/>
      <c r="QHT324" s="46"/>
      <c r="QHW324" s="38"/>
      <c r="QHX324" s="46"/>
      <c r="QIA324" s="38"/>
      <c r="QIB324" s="46"/>
      <c r="QIE324" s="38"/>
      <c r="QIF324" s="46"/>
      <c r="QII324" s="38"/>
      <c r="QIJ324" s="46"/>
      <c r="QIM324" s="38"/>
      <c r="QIN324" s="46"/>
      <c r="QIQ324" s="38"/>
      <c r="QIR324" s="46"/>
      <c r="QIU324" s="38"/>
      <c r="QIV324" s="46"/>
      <c r="QIY324" s="38"/>
      <c r="QIZ324" s="46"/>
      <c r="QJC324" s="38"/>
      <c r="QJD324" s="46"/>
      <c r="QJG324" s="38"/>
      <c r="QJH324" s="46"/>
      <c r="QJK324" s="38"/>
      <c r="QJL324" s="46"/>
      <c r="QJO324" s="38"/>
      <c r="QJP324" s="46"/>
      <c r="QJS324" s="38"/>
      <c r="QJT324" s="46"/>
      <c r="QJW324" s="38"/>
      <c r="QJX324" s="46"/>
      <c r="QKA324" s="38"/>
      <c r="QKB324" s="46"/>
      <c r="QKE324" s="38"/>
      <c r="QKF324" s="46"/>
      <c r="QKI324" s="38"/>
      <c r="QKJ324" s="46"/>
      <c r="QKM324" s="38"/>
      <c r="QKN324" s="46"/>
      <c r="QKQ324" s="38"/>
      <c r="QKR324" s="46"/>
      <c r="QKU324" s="38"/>
      <c r="QKV324" s="46"/>
      <c r="QKY324" s="38"/>
      <c r="QKZ324" s="46"/>
      <c r="QLC324" s="38"/>
      <c r="QLD324" s="46"/>
      <c r="QLG324" s="38"/>
      <c r="QLH324" s="46"/>
      <c r="QLK324" s="38"/>
      <c r="QLL324" s="46"/>
      <c r="QLO324" s="38"/>
      <c r="QLP324" s="46"/>
      <c r="QLS324" s="38"/>
      <c r="QLT324" s="46"/>
      <c r="QLW324" s="38"/>
      <c r="QLX324" s="46"/>
      <c r="QMA324" s="38"/>
      <c r="QMB324" s="46"/>
      <c r="QME324" s="38"/>
      <c r="QMF324" s="46"/>
      <c r="QMI324" s="38"/>
      <c r="QMJ324" s="46"/>
      <c r="QMM324" s="38"/>
      <c r="QMN324" s="46"/>
      <c r="QMQ324" s="38"/>
      <c r="QMR324" s="46"/>
      <c r="QMU324" s="38"/>
      <c r="QMV324" s="46"/>
      <c r="QMY324" s="38"/>
      <c r="QMZ324" s="46"/>
      <c r="QNC324" s="38"/>
      <c r="QND324" s="46"/>
      <c r="QNG324" s="38"/>
      <c r="QNH324" s="46"/>
      <c r="QNK324" s="38"/>
      <c r="QNL324" s="46"/>
      <c r="QNO324" s="38"/>
      <c r="QNP324" s="46"/>
      <c r="QNS324" s="38"/>
      <c r="QNT324" s="46"/>
      <c r="QNW324" s="38"/>
      <c r="QNX324" s="46"/>
      <c r="QOA324" s="38"/>
      <c r="QOB324" s="46"/>
      <c r="QOE324" s="38"/>
      <c r="QOF324" s="46"/>
      <c r="QOI324" s="38"/>
      <c r="QOJ324" s="46"/>
      <c r="QOM324" s="38"/>
      <c r="QON324" s="46"/>
      <c r="QOQ324" s="38"/>
      <c r="QOR324" s="46"/>
      <c r="QOU324" s="38"/>
      <c r="QOV324" s="46"/>
      <c r="QOY324" s="38"/>
      <c r="QOZ324" s="46"/>
      <c r="QPC324" s="38"/>
      <c r="QPD324" s="46"/>
      <c r="QPG324" s="38"/>
      <c r="QPH324" s="46"/>
      <c r="QPK324" s="38"/>
      <c r="QPL324" s="46"/>
      <c r="QPO324" s="38"/>
      <c r="QPP324" s="46"/>
      <c r="QPS324" s="38"/>
      <c r="QPT324" s="46"/>
      <c r="QPW324" s="38"/>
      <c r="QPX324" s="46"/>
      <c r="QQA324" s="38"/>
      <c r="QQB324" s="46"/>
      <c r="QQE324" s="38"/>
      <c r="QQF324" s="46"/>
      <c r="QQI324" s="38"/>
      <c r="QQJ324" s="46"/>
      <c r="QQM324" s="38"/>
      <c r="QQN324" s="46"/>
      <c r="QQQ324" s="38"/>
      <c r="QQR324" s="46"/>
      <c r="QQU324" s="38"/>
      <c r="QQV324" s="46"/>
      <c r="QQY324" s="38"/>
      <c r="QQZ324" s="46"/>
      <c r="QRC324" s="38"/>
      <c r="QRD324" s="46"/>
      <c r="QRG324" s="38"/>
      <c r="QRH324" s="46"/>
      <c r="QRK324" s="38"/>
      <c r="QRL324" s="46"/>
      <c r="QRO324" s="38"/>
      <c r="QRP324" s="46"/>
      <c r="QRS324" s="38"/>
      <c r="QRT324" s="46"/>
      <c r="QRW324" s="38"/>
      <c r="QRX324" s="46"/>
      <c r="QSA324" s="38"/>
      <c r="QSB324" s="46"/>
      <c r="QSE324" s="38"/>
      <c r="QSF324" s="46"/>
      <c r="QSI324" s="38"/>
      <c r="QSJ324" s="46"/>
      <c r="QSM324" s="38"/>
      <c r="QSN324" s="46"/>
      <c r="QSQ324" s="38"/>
      <c r="QSR324" s="46"/>
      <c r="QSU324" s="38"/>
      <c r="QSV324" s="46"/>
      <c r="QSY324" s="38"/>
      <c r="QSZ324" s="46"/>
      <c r="QTC324" s="38"/>
      <c r="QTD324" s="46"/>
      <c r="QTG324" s="38"/>
      <c r="QTH324" s="46"/>
      <c r="QTK324" s="38"/>
      <c r="QTL324" s="46"/>
      <c r="QTO324" s="38"/>
      <c r="QTP324" s="46"/>
      <c r="QTS324" s="38"/>
      <c r="QTT324" s="46"/>
      <c r="QTW324" s="38"/>
      <c r="QTX324" s="46"/>
      <c r="QUA324" s="38"/>
      <c r="QUB324" s="46"/>
      <c r="QUE324" s="38"/>
      <c r="QUF324" s="46"/>
      <c r="QUI324" s="38"/>
      <c r="QUJ324" s="46"/>
      <c r="QUM324" s="38"/>
      <c r="QUN324" s="46"/>
      <c r="QUQ324" s="38"/>
      <c r="QUR324" s="46"/>
      <c r="QUU324" s="38"/>
      <c r="QUV324" s="46"/>
      <c r="QUY324" s="38"/>
      <c r="QUZ324" s="46"/>
      <c r="QVC324" s="38"/>
      <c r="QVD324" s="46"/>
      <c r="QVG324" s="38"/>
      <c r="QVH324" s="46"/>
      <c r="QVK324" s="38"/>
      <c r="QVL324" s="46"/>
      <c r="QVO324" s="38"/>
      <c r="QVP324" s="46"/>
      <c r="QVS324" s="38"/>
      <c r="QVT324" s="46"/>
      <c r="QVW324" s="38"/>
      <c r="QVX324" s="46"/>
      <c r="QWA324" s="38"/>
      <c r="QWB324" s="46"/>
      <c r="QWE324" s="38"/>
      <c r="QWF324" s="46"/>
      <c r="QWI324" s="38"/>
      <c r="QWJ324" s="46"/>
      <c r="QWM324" s="38"/>
      <c r="QWN324" s="46"/>
      <c r="QWQ324" s="38"/>
      <c r="QWR324" s="46"/>
      <c r="QWU324" s="38"/>
      <c r="QWV324" s="46"/>
      <c r="QWY324" s="38"/>
      <c r="QWZ324" s="46"/>
      <c r="QXC324" s="38"/>
      <c r="QXD324" s="46"/>
      <c r="QXG324" s="38"/>
      <c r="QXH324" s="46"/>
      <c r="QXK324" s="38"/>
      <c r="QXL324" s="46"/>
      <c r="QXO324" s="38"/>
      <c r="QXP324" s="46"/>
      <c r="QXS324" s="38"/>
      <c r="QXT324" s="46"/>
      <c r="QXW324" s="38"/>
      <c r="QXX324" s="46"/>
      <c r="QYA324" s="38"/>
      <c r="QYB324" s="46"/>
      <c r="QYE324" s="38"/>
      <c r="QYF324" s="46"/>
      <c r="QYI324" s="38"/>
      <c r="QYJ324" s="46"/>
      <c r="QYM324" s="38"/>
      <c r="QYN324" s="46"/>
      <c r="QYQ324" s="38"/>
      <c r="QYR324" s="46"/>
      <c r="QYU324" s="38"/>
      <c r="QYV324" s="46"/>
      <c r="QYY324" s="38"/>
      <c r="QYZ324" s="46"/>
      <c r="QZC324" s="38"/>
      <c r="QZD324" s="46"/>
      <c r="QZG324" s="38"/>
      <c r="QZH324" s="46"/>
      <c r="QZK324" s="38"/>
      <c r="QZL324" s="46"/>
      <c r="QZO324" s="38"/>
      <c r="QZP324" s="46"/>
      <c r="QZS324" s="38"/>
      <c r="QZT324" s="46"/>
      <c r="QZW324" s="38"/>
      <c r="QZX324" s="46"/>
      <c r="RAA324" s="38"/>
      <c r="RAB324" s="46"/>
      <c r="RAE324" s="38"/>
      <c r="RAF324" s="46"/>
      <c r="RAI324" s="38"/>
      <c r="RAJ324" s="46"/>
      <c r="RAM324" s="38"/>
      <c r="RAN324" s="46"/>
      <c r="RAQ324" s="38"/>
      <c r="RAR324" s="46"/>
      <c r="RAU324" s="38"/>
      <c r="RAV324" s="46"/>
      <c r="RAY324" s="38"/>
      <c r="RAZ324" s="46"/>
      <c r="RBC324" s="38"/>
      <c r="RBD324" s="46"/>
      <c r="RBG324" s="38"/>
      <c r="RBH324" s="46"/>
      <c r="RBK324" s="38"/>
      <c r="RBL324" s="46"/>
      <c r="RBO324" s="38"/>
      <c r="RBP324" s="46"/>
      <c r="RBS324" s="38"/>
      <c r="RBT324" s="46"/>
      <c r="RBW324" s="38"/>
      <c r="RBX324" s="46"/>
      <c r="RCA324" s="38"/>
      <c r="RCB324" s="46"/>
      <c r="RCE324" s="38"/>
      <c r="RCF324" s="46"/>
      <c r="RCI324" s="38"/>
      <c r="RCJ324" s="46"/>
      <c r="RCM324" s="38"/>
      <c r="RCN324" s="46"/>
      <c r="RCQ324" s="38"/>
      <c r="RCR324" s="46"/>
      <c r="RCU324" s="38"/>
      <c r="RCV324" s="46"/>
      <c r="RCY324" s="38"/>
      <c r="RCZ324" s="46"/>
      <c r="RDC324" s="38"/>
      <c r="RDD324" s="46"/>
      <c r="RDG324" s="38"/>
      <c r="RDH324" s="46"/>
      <c r="RDK324" s="38"/>
      <c r="RDL324" s="46"/>
      <c r="RDO324" s="38"/>
      <c r="RDP324" s="46"/>
      <c r="RDS324" s="38"/>
      <c r="RDT324" s="46"/>
      <c r="RDW324" s="38"/>
      <c r="RDX324" s="46"/>
      <c r="REA324" s="38"/>
      <c r="REB324" s="46"/>
      <c r="REE324" s="38"/>
      <c r="REF324" s="46"/>
      <c r="REI324" s="38"/>
      <c r="REJ324" s="46"/>
      <c r="REM324" s="38"/>
      <c r="REN324" s="46"/>
      <c r="REQ324" s="38"/>
      <c r="RER324" s="46"/>
      <c r="REU324" s="38"/>
      <c r="REV324" s="46"/>
      <c r="REY324" s="38"/>
      <c r="REZ324" s="46"/>
      <c r="RFC324" s="38"/>
      <c r="RFD324" s="46"/>
      <c r="RFG324" s="38"/>
      <c r="RFH324" s="46"/>
      <c r="RFK324" s="38"/>
      <c r="RFL324" s="46"/>
      <c r="RFO324" s="38"/>
      <c r="RFP324" s="46"/>
      <c r="RFS324" s="38"/>
      <c r="RFT324" s="46"/>
      <c r="RFW324" s="38"/>
      <c r="RFX324" s="46"/>
      <c r="RGA324" s="38"/>
      <c r="RGB324" s="46"/>
      <c r="RGE324" s="38"/>
      <c r="RGF324" s="46"/>
      <c r="RGI324" s="38"/>
      <c r="RGJ324" s="46"/>
      <c r="RGM324" s="38"/>
      <c r="RGN324" s="46"/>
      <c r="RGQ324" s="38"/>
      <c r="RGR324" s="46"/>
      <c r="RGU324" s="38"/>
      <c r="RGV324" s="46"/>
      <c r="RGY324" s="38"/>
      <c r="RGZ324" s="46"/>
      <c r="RHC324" s="38"/>
      <c r="RHD324" s="46"/>
      <c r="RHG324" s="38"/>
      <c r="RHH324" s="46"/>
      <c r="RHK324" s="38"/>
      <c r="RHL324" s="46"/>
      <c r="RHO324" s="38"/>
      <c r="RHP324" s="46"/>
      <c r="RHS324" s="38"/>
      <c r="RHT324" s="46"/>
      <c r="RHW324" s="38"/>
      <c r="RHX324" s="46"/>
      <c r="RIA324" s="38"/>
      <c r="RIB324" s="46"/>
      <c r="RIE324" s="38"/>
      <c r="RIF324" s="46"/>
      <c r="RII324" s="38"/>
      <c r="RIJ324" s="46"/>
      <c r="RIM324" s="38"/>
      <c r="RIN324" s="46"/>
      <c r="RIQ324" s="38"/>
      <c r="RIR324" s="46"/>
      <c r="RIU324" s="38"/>
      <c r="RIV324" s="46"/>
      <c r="RIY324" s="38"/>
      <c r="RIZ324" s="46"/>
      <c r="RJC324" s="38"/>
      <c r="RJD324" s="46"/>
      <c r="RJG324" s="38"/>
      <c r="RJH324" s="46"/>
      <c r="RJK324" s="38"/>
      <c r="RJL324" s="46"/>
      <c r="RJO324" s="38"/>
      <c r="RJP324" s="46"/>
      <c r="RJS324" s="38"/>
      <c r="RJT324" s="46"/>
      <c r="RJW324" s="38"/>
      <c r="RJX324" s="46"/>
      <c r="RKA324" s="38"/>
      <c r="RKB324" s="46"/>
      <c r="RKE324" s="38"/>
      <c r="RKF324" s="46"/>
      <c r="RKI324" s="38"/>
      <c r="RKJ324" s="46"/>
      <c r="RKM324" s="38"/>
      <c r="RKN324" s="46"/>
      <c r="RKQ324" s="38"/>
      <c r="RKR324" s="46"/>
      <c r="RKU324" s="38"/>
      <c r="RKV324" s="46"/>
      <c r="RKY324" s="38"/>
      <c r="RKZ324" s="46"/>
      <c r="RLC324" s="38"/>
      <c r="RLD324" s="46"/>
      <c r="RLG324" s="38"/>
      <c r="RLH324" s="46"/>
      <c r="RLK324" s="38"/>
      <c r="RLL324" s="46"/>
      <c r="RLO324" s="38"/>
      <c r="RLP324" s="46"/>
      <c r="RLS324" s="38"/>
      <c r="RLT324" s="46"/>
      <c r="RLW324" s="38"/>
      <c r="RLX324" s="46"/>
      <c r="RMA324" s="38"/>
      <c r="RMB324" s="46"/>
      <c r="RME324" s="38"/>
      <c r="RMF324" s="46"/>
      <c r="RMI324" s="38"/>
      <c r="RMJ324" s="46"/>
      <c r="RMM324" s="38"/>
      <c r="RMN324" s="46"/>
      <c r="RMQ324" s="38"/>
      <c r="RMR324" s="46"/>
      <c r="RMU324" s="38"/>
      <c r="RMV324" s="46"/>
      <c r="RMY324" s="38"/>
      <c r="RMZ324" s="46"/>
      <c r="RNC324" s="38"/>
      <c r="RND324" s="46"/>
      <c r="RNG324" s="38"/>
      <c r="RNH324" s="46"/>
      <c r="RNK324" s="38"/>
      <c r="RNL324" s="46"/>
      <c r="RNO324" s="38"/>
      <c r="RNP324" s="46"/>
      <c r="RNS324" s="38"/>
      <c r="RNT324" s="46"/>
      <c r="RNW324" s="38"/>
      <c r="RNX324" s="46"/>
      <c r="ROA324" s="38"/>
      <c r="ROB324" s="46"/>
      <c r="ROE324" s="38"/>
      <c r="ROF324" s="46"/>
      <c r="ROI324" s="38"/>
      <c r="ROJ324" s="46"/>
      <c r="ROM324" s="38"/>
      <c r="RON324" s="46"/>
      <c r="ROQ324" s="38"/>
      <c r="ROR324" s="46"/>
      <c r="ROU324" s="38"/>
      <c r="ROV324" s="46"/>
      <c r="ROY324" s="38"/>
      <c r="ROZ324" s="46"/>
      <c r="RPC324" s="38"/>
      <c r="RPD324" s="46"/>
      <c r="RPG324" s="38"/>
      <c r="RPH324" s="46"/>
      <c r="RPK324" s="38"/>
      <c r="RPL324" s="46"/>
      <c r="RPO324" s="38"/>
      <c r="RPP324" s="46"/>
      <c r="RPS324" s="38"/>
      <c r="RPT324" s="46"/>
      <c r="RPW324" s="38"/>
      <c r="RPX324" s="46"/>
      <c r="RQA324" s="38"/>
      <c r="RQB324" s="46"/>
      <c r="RQE324" s="38"/>
      <c r="RQF324" s="46"/>
      <c r="RQI324" s="38"/>
      <c r="RQJ324" s="46"/>
      <c r="RQM324" s="38"/>
      <c r="RQN324" s="46"/>
      <c r="RQQ324" s="38"/>
      <c r="RQR324" s="46"/>
      <c r="RQU324" s="38"/>
      <c r="RQV324" s="46"/>
      <c r="RQY324" s="38"/>
      <c r="RQZ324" s="46"/>
      <c r="RRC324" s="38"/>
      <c r="RRD324" s="46"/>
      <c r="RRG324" s="38"/>
      <c r="RRH324" s="46"/>
      <c r="RRK324" s="38"/>
      <c r="RRL324" s="46"/>
      <c r="RRO324" s="38"/>
      <c r="RRP324" s="46"/>
      <c r="RRS324" s="38"/>
      <c r="RRT324" s="46"/>
      <c r="RRW324" s="38"/>
      <c r="RRX324" s="46"/>
      <c r="RSA324" s="38"/>
      <c r="RSB324" s="46"/>
      <c r="RSE324" s="38"/>
      <c r="RSF324" s="46"/>
      <c r="RSI324" s="38"/>
      <c r="RSJ324" s="46"/>
      <c r="RSM324" s="38"/>
      <c r="RSN324" s="46"/>
      <c r="RSQ324" s="38"/>
      <c r="RSR324" s="46"/>
      <c r="RSU324" s="38"/>
      <c r="RSV324" s="46"/>
      <c r="RSY324" s="38"/>
      <c r="RSZ324" s="46"/>
      <c r="RTC324" s="38"/>
      <c r="RTD324" s="46"/>
      <c r="RTG324" s="38"/>
      <c r="RTH324" s="46"/>
      <c r="RTK324" s="38"/>
      <c r="RTL324" s="46"/>
      <c r="RTO324" s="38"/>
      <c r="RTP324" s="46"/>
      <c r="RTS324" s="38"/>
      <c r="RTT324" s="46"/>
      <c r="RTW324" s="38"/>
      <c r="RTX324" s="46"/>
      <c r="RUA324" s="38"/>
      <c r="RUB324" s="46"/>
      <c r="RUE324" s="38"/>
      <c r="RUF324" s="46"/>
      <c r="RUI324" s="38"/>
      <c r="RUJ324" s="46"/>
      <c r="RUM324" s="38"/>
      <c r="RUN324" s="46"/>
      <c r="RUQ324" s="38"/>
      <c r="RUR324" s="46"/>
      <c r="RUU324" s="38"/>
      <c r="RUV324" s="46"/>
      <c r="RUY324" s="38"/>
      <c r="RUZ324" s="46"/>
      <c r="RVC324" s="38"/>
      <c r="RVD324" s="46"/>
      <c r="RVG324" s="38"/>
      <c r="RVH324" s="46"/>
      <c r="RVK324" s="38"/>
      <c r="RVL324" s="46"/>
      <c r="RVO324" s="38"/>
      <c r="RVP324" s="46"/>
      <c r="RVS324" s="38"/>
      <c r="RVT324" s="46"/>
      <c r="RVW324" s="38"/>
      <c r="RVX324" s="46"/>
      <c r="RWA324" s="38"/>
      <c r="RWB324" s="46"/>
      <c r="RWE324" s="38"/>
      <c r="RWF324" s="46"/>
      <c r="RWI324" s="38"/>
      <c r="RWJ324" s="46"/>
      <c r="RWM324" s="38"/>
      <c r="RWN324" s="46"/>
      <c r="RWQ324" s="38"/>
      <c r="RWR324" s="46"/>
      <c r="RWU324" s="38"/>
      <c r="RWV324" s="46"/>
      <c r="RWY324" s="38"/>
      <c r="RWZ324" s="46"/>
      <c r="RXC324" s="38"/>
      <c r="RXD324" s="46"/>
      <c r="RXG324" s="38"/>
      <c r="RXH324" s="46"/>
      <c r="RXK324" s="38"/>
      <c r="RXL324" s="46"/>
      <c r="RXO324" s="38"/>
      <c r="RXP324" s="46"/>
      <c r="RXS324" s="38"/>
      <c r="RXT324" s="46"/>
      <c r="RXW324" s="38"/>
      <c r="RXX324" s="46"/>
      <c r="RYA324" s="38"/>
      <c r="RYB324" s="46"/>
      <c r="RYE324" s="38"/>
      <c r="RYF324" s="46"/>
      <c r="RYI324" s="38"/>
      <c r="RYJ324" s="46"/>
      <c r="RYM324" s="38"/>
      <c r="RYN324" s="46"/>
      <c r="RYQ324" s="38"/>
      <c r="RYR324" s="46"/>
      <c r="RYU324" s="38"/>
      <c r="RYV324" s="46"/>
      <c r="RYY324" s="38"/>
      <c r="RYZ324" s="46"/>
      <c r="RZC324" s="38"/>
      <c r="RZD324" s="46"/>
      <c r="RZG324" s="38"/>
      <c r="RZH324" s="46"/>
      <c r="RZK324" s="38"/>
      <c r="RZL324" s="46"/>
      <c r="RZO324" s="38"/>
      <c r="RZP324" s="46"/>
      <c r="RZS324" s="38"/>
      <c r="RZT324" s="46"/>
      <c r="RZW324" s="38"/>
      <c r="RZX324" s="46"/>
      <c r="SAA324" s="38"/>
      <c r="SAB324" s="46"/>
      <c r="SAE324" s="38"/>
      <c r="SAF324" s="46"/>
      <c r="SAI324" s="38"/>
      <c r="SAJ324" s="46"/>
      <c r="SAM324" s="38"/>
      <c r="SAN324" s="46"/>
      <c r="SAQ324" s="38"/>
      <c r="SAR324" s="46"/>
      <c r="SAU324" s="38"/>
      <c r="SAV324" s="46"/>
      <c r="SAY324" s="38"/>
      <c r="SAZ324" s="46"/>
      <c r="SBC324" s="38"/>
      <c r="SBD324" s="46"/>
      <c r="SBG324" s="38"/>
      <c r="SBH324" s="46"/>
      <c r="SBK324" s="38"/>
      <c r="SBL324" s="46"/>
      <c r="SBO324" s="38"/>
      <c r="SBP324" s="46"/>
      <c r="SBS324" s="38"/>
      <c r="SBT324" s="46"/>
      <c r="SBW324" s="38"/>
      <c r="SBX324" s="46"/>
      <c r="SCA324" s="38"/>
      <c r="SCB324" s="46"/>
      <c r="SCE324" s="38"/>
      <c r="SCF324" s="46"/>
      <c r="SCI324" s="38"/>
      <c r="SCJ324" s="46"/>
      <c r="SCM324" s="38"/>
      <c r="SCN324" s="46"/>
      <c r="SCQ324" s="38"/>
      <c r="SCR324" s="46"/>
      <c r="SCU324" s="38"/>
      <c r="SCV324" s="46"/>
      <c r="SCY324" s="38"/>
      <c r="SCZ324" s="46"/>
      <c r="SDC324" s="38"/>
      <c r="SDD324" s="46"/>
      <c r="SDG324" s="38"/>
      <c r="SDH324" s="46"/>
      <c r="SDK324" s="38"/>
      <c r="SDL324" s="46"/>
      <c r="SDO324" s="38"/>
      <c r="SDP324" s="46"/>
      <c r="SDS324" s="38"/>
      <c r="SDT324" s="46"/>
      <c r="SDW324" s="38"/>
      <c r="SDX324" s="46"/>
      <c r="SEA324" s="38"/>
      <c r="SEB324" s="46"/>
      <c r="SEE324" s="38"/>
      <c r="SEF324" s="46"/>
      <c r="SEI324" s="38"/>
      <c r="SEJ324" s="46"/>
      <c r="SEM324" s="38"/>
      <c r="SEN324" s="46"/>
      <c r="SEQ324" s="38"/>
      <c r="SER324" s="46"/>
      <c r="SEU324" s="38"/>
      <c r="SEV324" s="46"/>
      <c r="SEY324" s="38"/>
      <c r="SEZ324" s="46"/>
      <c r="SFC324" s="38"/>
      <c r="SFD324" s="46"/>
      <c r="SFG324" s="38"/>
      <c r="SFH324" s="46"/>
      <c r="SFK324" s="38"/>
      <c r="SFL324" s="46"/>
      <c r="SFO324" s="38"/>
      <c r="SFP324" s="46"/>
      <c r="SFS324" s="38"/>
      <c r="SFT324" s="46"/>
      <c r="SFW324" s="38"/>
      <c r="SFX324" s="46"/>
      <c r="SGA324" s="38"/>
      <c r="SGB324" s="46"/>
      <c r="SGE324" s="38"/>
      <c r="SGF324" s="46"/>
      <c r="SGI324" s="38"/>
      <c r="SGJ324" s="46"/>
      <c r="SGM324" s="38"/>
      <c r="SGN324" s="46"/>
      <c r="SGQ324" s="38"/>
      <c r="SGR324" s="46"/>
      <c r="SGU324" s="38"/>
      <c r="SGV324" s="46"/>
      <c r="SGY324" s="38"/>
      <c r="SGZ324" s="46"/>
      <c r="SHC324" s="38"/>
      <c r="SHD324" s="46"/>
      <c r="SHG324" s="38"/>
      <c r="SHH324" s="46"/>
      <c r="SHK324" s="38"/>
      <c r="SHL324" s="46"/>
      <c r="SHO324" s="38"/>
      <c r="SHP324" s="46"/>
      <c r="SHS324" s="38"/>
      <c r="SHT324" s="46"/>
      <c r="SHW324" s="38"/>
      <c r="SHX324" s="46"/>
      <c r="SIA324" s="38"/>
      <c r="SIB324" s="46"/>
      <c r="SIE324" s="38"/>
      <c r="SIF324" s="46"/>
      <c r="SII324" s="38"/>
      <c r="SIJ324" s="46"/>
      <c r="SIM324" s="38"/>
      <c r="SIN324" s="46"/>
      <c r="SIQ324" s="38"/>
      <c r="SIR324" s="46"/>
      <c r="SIU324" s="38"/>
      <c r="SIV324" s="46"/>
      <c r="SIY324" s="38"/>
      <c r="SIZ324" s="46"/>
      <c r="SJC324" s="38"/>
      <c r="SJD324" s="46"/>
      <c r="SJG324" s="38"/>
      <c r="SJH324" s="46"/>
      <c r="SJK324" s="38"/>
      <c r="SJL324" s="46"/>
      <c r="SJO324" s="38"/>
      <c r="SJP324" s="46"/>
      <c r="SJS324" s="38"/>
      <c r="SJT324" s="46"/>
      <c r="SJW324" s="38"/>
      <c r="SJX324" s="46"/>
      <c r="SKA324" s="38"/>
      <c r="SKB324" s="46"/>
      <c r="SKE324" s="38"/>
      <c r="SKF324" s="46"/>
      <c r="SKI324" s="38"/>
      <c r="SKJ324" s="46"/>
      <c r="SKM324" s="38"/>
      <c r="SKN324" s="46"/>
      <c r="SKQ324" s="38"/>
      <c r="SKR324" s="46"/>
      <c r="SKU324" s="38"/>
      <c r="SKV324" s="46"/>
      <c r="SKY324" s="38"/>
      <c r="SKZ324" s="46"/>
      <c r="SLC324" s="38"/>
      <c r="SLD324" s="46"/>
      <c r="SLG324" s="38"/>
      <c r="SLH324" s="46"/>
      <c r="SLK324" s="38"/>
      <c r="SLL324" s="46"/>
      <c r="SLO324" s="38"/>
      <c r="SLP324" s="46"/>
      <c r="SLS324" s="38"/>
      <c r="SLT324" s="46"/>
      <c r="SLW324" s="38"/>
      <c r="SLX324" s="46"/>
      <c r="SMA324" s="38"/>
      <c r="SMB324" s="46"/>
      <c r="SME324" s="38"/>
      <c r="SMF324" s="46"/>
      <c r="SMI324" s="38"/>
      <c r="SMJ324" s="46"/>
      <c r="SMM324" s="38"/>
      <c r="SMN324" s="46"/>
      <c r="SMQ324" s="38"/>
      <c r="SMR324" s="46"/>
      <c r="SMU324" s="38"/>
      <c r="SMV324" s="46"/>
      <c r="SMY324" s="38"/>
      <c r="SMZ324" s="46"/>
      <c r="SNC324" s="38"/>
      <c r="SND324" s="46"/>
      <c r="SNG324" s="38"/>
      <c r="SNH324" s="46"/>
      <c r="SNK324" s="38"/>
      <c r="SNL324" s="46"/>
      <c r="SNO324" s="38"/>
      <c r="SNP324" s="46"/>
      <c r="SNS324" s="38"/>
      <c r="SNT324" s="46"/>
      <c r="SNW324" s="38"/>
      <c r="SNX324" s="46"/>
      <c r="SOA324" s="38"/>
      <c r="SOB324" s="46"/>
      <c r="SOE324" s="38"/>
      <c r="SOF324" s="46"/>
      <c r="SOI324" s="38"/>
      <c r="SOJ324" s="46"/>
      <c r="SOM324" s="38"/>
      <c r="SON324" s="46"/>
      <c r="SOQ324" s="38"/>
      <c r="SOR324" s="46"/>
      <c r="SOU324" s="38"/>
      <c r="SOV324" s="46"/>
      <c r="SOY324" s="38"/>
      <c r="SOZ324" s="46"/>
      <c r="SPC324" s="38"/>
      <c r="SPD324" s="46"/>
      <c r="SPG324" s="38"/>
      <c r="SPH324" s="46"/>
      <c r="SPK324" s="38"/>
      <c r="SPL324" s="46"/>
      <c r="SPO324" s="38"/>
      <c r="SPP324" s="46"/>
      <c r="SPS324" s="38"/>
      <c r="SPT324" s="46"/>
      <c r="SPW324" s="38"/>
      <c r="SPX324" s="46"/>
      <c r="SQA324" s="38"/>
      <c r="SQB324" s="46"/>
      <c r="SQE324" s="38"/>
      <c r="SQF324" s="46"/>
      <c r="SQI324" s="38"/>
      <c r="SQJ324" s="46"/>
      <c r="SQM324" s="38"/>
      <c r="SQN324" s="46"/>
      <c r="SQQ324" s="38"/>
      <c r="SQR324" s="46"/>
      <c r="SQU324" s="38"/>
      <c r="SQV324" s="46"/>
      <c r="SQY324" s="38"/>
      <c r="SQZ324" s="46"/>
      <c r="SRC324" s="38"/>
      <c r="SRD324" s="46"/>
      <c r="SRG324" s="38"/>
      <c r="SRH324" s="46"/>
      <c r="SRK324" s="38"/>
      <c r="SRL324" s="46"/>
      <c r="SRO324" s="38"/>
      <c r="SRP324" s="46"/>
      <c r="SRS324" s="38"/>
      <c r="SRT324" s="46"/>
      <c r="SRW324" s="38"/>
      <c r="SRX324" s="46"/>
      <c r="SSA324" s="38"/>
      <c r="SSB324" s="46"/>
      <c r="SSE324" s="38"/>
      <c r="SSF324" s="46"/>
      <c r="SSI324" s="38"/>
      <c r="SSJ324" s="46"/>
      <c r="SSM324" s="38"/>
      <c r="SSN324" s="46"/>
      <c r="SSQ324" s="38"/>
      <c r="SSR324" s="46"/>
      <c r="SSU324" s="38"/>
      <c r="SSV324" s="46"/>
      <c r="SSY324" s="38"/>
      <c r="SSZ324" s="46"/>
      <c r="STC324" s="38"/>
      <c r="STD324" s="46"/>
      <c r="STG324" s="38"/>
      <c r="STH324" s="46"/>
      <c r="STK324" s="38"/>
      <c r="STL324" s="46"/>
      <c r="STO324" s="38"/>
      <c r="STP324" s="46"/>
      <c r="STS324" s="38"/>
      <c r="STT324" s="46"/>
      <c r="STW324" s="38"/>
      <c r="STX324" s="46"/>
      <c r="SUA324" s="38"/>
      <c r="SUB324" s="46"/>
      <c r="SUE324" s="38"/>
      <c r="SUF324" s="46"/>
      <c r="SUI324" s="38"/>
      <c r="SUJ324" s="46"/>
      <c r="SUM324" s="38"/>
      <c r="SUN324" s="46"/>
      <c r="SUQ324" s="38"/>
      <c r="SUR324" s="46"/>
      <c r="SUU324" s="38"/>
      <c r="SUV324" s="46"/>
      <c r="SUY324" s="38"/>
      <c r="SUZ324" s="46"/>
      <c r="SVC324" s="38"/>
      <c r="SVD324" s="46"/>
      <c r="SVG324" s="38"/>
      <c r="SVH324" s="46"/>
      <c r="SVK324" s="38"/>
      <c r="SVL324" s="46"/>
      <c r="SVO324" s="38"/>
      <c r="SVP324" s="46"/>
      <c r="SVS324" s="38"/>
      <c r="SVT324" s="46"/>
      <c r="SVW324" s="38"/>
      <c r="SVX324" s="46"/>
      <c r="SWA324" s="38"/>
      <c r="SWB324" s="46"/>
      <c r="SWE324" s="38"/>
      <c r="SWF324" s="46"/>
      <c r="SWI324" s="38"/>
      <c r="SWJ324" s="46"/>
      <c r="SWM324" s="38"/>
      <c r="SWN324" s="46"/>
      <c r="SWQ324" s="38"/>
      <c r="SWR324" s="46"/>
      <c r="SWU324" s="38"/>
      <c r="SWV324" s="46"/>
      <c r="SWY324" s="38"/>
      <c r="SWZ324" s="46"/>
      <c r="SXC324" s="38"/>
      <c r="SXD324" s="46"/>
      <c r="SXG324" s="38"/>
      <c r="SXH324" s="46"/>
      <c r="SXK324" s="38"/>
      <c r="SXL324" s="46"/>
      <c r="SXO324" s="38"/>
      <c r="SXP324" s="46"/>
      <c r="SXS324" s="38"/>
      <c r="SXT324" s="46"/>
      <c r="SXW324" s="38"/>
      <c r="SXX324" s="46"/>
      <c r="SYA324" s="38"/>
      <c r="SYB324" s="46"/>
      <c r="SYE324" s="38"/>
      <c r="SYF324" s="46"/>
      <c r="SYI324" s="38"/>
      <c r="SYJ324" s="46"/>
      <c r="SYM324" s="38"/>
      <c r="SYN324" s="46"/>
      <c r="SYQ324" s="38"/>
      <c r="SYR324" s="46"/>
      <c r="SYU324" s="38"/>
      <c r="SYV324" s="46"/>
      <c r="SYY324" s="38"/>
      <c r="SYZ324" s="46"/>
      <c r="SZC324" s="38"/>
      <c r="SZD324" s="46"/>
      <c r="SZG324" s="38"/>
      <c r="SZH324" s="46"/>
      <c r="SZK324" s="38"/>
      <c r="SZL324" s="46"/>
      <c r="SZO324" s="38"/>
      <c r="SZP324" s="46"/>
      <c r="SZS324" s="38"/>
      <c r="SZT324" s="46"/>
      <c r="SZW324" s="38"/>
      <c r="SZX324" s="46"/>
      <c r="TAA324" s="38"/>
      <c r="TAB324" s="46"/>
      <c r="TAE324" s="38"/>
      <c r="TAF324" s="46"/>
      <c r="TAI324" s="38"/>
      <c r="TAJ324" s="46"/>
      <c r="TAM324" s="38"/>
      <c r="TAN324" s="46"/>
      <c r="TAQ324" s="38"/>
      <c r="TAR324" s="46"/>
      <c r="TAU324" s="38"/>
      <c r="TAV324" s="46"/>
      <c r="TAY324" s="38"/>
      <c r="TAZ324" s="46"/>
      <c r="TBC324" s="38"/>
      <c r="TBD324" s="46"/>
      <c r="TBG324" s="38"/>
      <c r="TBH324" s="46"/>
      <c r="TBK324" s="38"/>
      <c r="TBL324" s="46"/>
      <c r="TBO324" s="38"/>
      <c r="TBP324" s="46"/>
      <c r="TBS324" s="38"/>
      <c r="TBT324" s="46"/>
      <c r="TBW324" s="38"/>
      <c r="TBX324" s="46"/>
      <c r="TCA324" s="38"/>
      <c r="TCB324" s="46"/>
      <c r="TCE324" s="38"/>
      <c r="TCF324" s="46"/>
      <c r="TCI324" s="38"/>
      <c r="TCJ324" s="46"/>
      <c r="TCM324" s="38"/>
      <c r="TCN324" s="46"/>
      <c r="TCQ324" s="38"/>
      <c r="TCR324" s="46"/>
      <c r="TCU324" s="38"/>
      <c r="TCV324" s="46"/>
      <c r="TCY324" s="38"/>
      <c r="TCZ324" s="46"/>
      <c r="TDC324" s="38"/>
      <c r="TDD324" s="46"/>
      <c r="TDG324" s="38"/>
      <c r="TDH324" s="46"/>
      <c r="TDK324" s="38"/>
      <c r="TDL324" s="46"/>
      <c r="TDO324" s="38"/>
      <c r="TDP324" s="46"/>
      <c r="TDS324" s="38"/>
      <c r="TDT324" s="46"/>
      <c r="TDW324" s="38"/>
      <c r="TDX324" s="46"/>
      <c r="TEA324" s="38"/>
      <c r="TEB324" s="46"/>
      <c r="TEE324" s="38"/>
      <c r="TEF324" s="46"/>
      <c r="TEI324" s="38"/>
      <c r="TEJ324" s="46"/>
      <c r="TEM324" s="38"/>
      <c r="TEN324" s="46"/>
      <c r="TEQ324" s="38"/>
      <c r="TER324" s="46"/>
      <c r="TEU324" s="38"/>
      <c r="TEV324" s="46"/>
      <c r="TEY324" s="38"/>
      <c r="TEZ324" s="46"/>
      <c r="TFC324" s="38"/>
      <c r="TFD324" s="46"/>
      <c r="TFG324" s="38"/>
      <c r="TFH324" s="46"/>
      <c r="TFK324" s="38"/>
      <c r="TFL324" s="46"/>
      <c r="TFO324" s="38"/>
      <c r="TFP324" s="46"/>
      <c r="TFS324" s="38"/>
      <c r="TFT324" s="46"/>
      <c r="TFW324" s="38"/>
      <c r="TFX324" s="46"/>
      <c r="TGA324" s="38"/>
      <c r="TGB324" s="46"/>
      <c r="TGE324" s="38"/>
      <c r="TGF324" s="46"/>
      <c r="TGI324" s="38"/>
      <c r="TGJ324" s="46"/>
      <c r="TGM324" s="38"/>
      <c r="TGN324" s="46"/>
      <c r="TGQ324" s="38"/>
      <c r="TGR324" s="46"/>
      <c r="TGU324" s="38"/>
      <c r="TGV324" s="46"/>
      <c r="TGY324" s="38"/>
      <c r="TGZ324" s="46"/>
      <c r="THC324" s="38"/>
      <c r="THD324" s="46"/>
      <c r="THG324" s="38"/>
      <c r="THH324" s="46"/>
      <c r="THK324" s="38"/>
      <c r="THL324" s="46"/>
      <c r="THO324" s="38"/>
      <c r="THP324" s="46"/>
      <c r="THS324" s="38"/>
      <c r="THT324" s="46"/>
      <c r="THW324" s="38"/>
      <c r="THX324" s="46"/>
      <c r="TIA324" s="38"/>
      <c r="TIB324" s="46"/>
      <c r="TIE324" s="38"/>
      <c r="TIF324" s="46"/>
      <c r="TII324" s="38"/>
      <c r="TIJ324" s="46"/>
      <c r="TIM324" s="38"/>
      <c r="TIN324" s="46"/>
      <c r="TIQ324" s="38"/>
      <c r="TIR324" s="46"/>
      <c r="TIU324" s="38"/>
      <c r="TIV324" s="46"/>
      <c r="TIY324" s="38"/>
      <c r="TIZ324" s="46"/>
      <c r="TJC324" s="38"/>
      <c r="TJD324" s="46"/>
      <c r="TJG324" s="38"/>
      <c r="TJH324" s="46"/>
      <c r="TJK324" s="38"/>
      <c r="TJL324" s="46"/>
      <c r="TJO324" s="38"/>
      <c r="TJP324" s="46"/>
      <c r="TJS324" s="38"/>
      <c r="TJT324" s="46"/>
      <c r="TJW324" s="38"/>
      <c r="TJX324" s="46"/>
      <c r="TKA324" s="38"/>
      <c r="TKB324" s="46"/>
      <c r="TKE324" s="38"/>
      <c r="TKF324" s="46"/>
      <c r="TKI324" s="38"/>
      <c r="TKJ324" s="46"/>
      <c r="TKM324" s="38"/>
      <c r="TKN324" s="46"/>
      <c r="TKQ324" s="38"/>
      <c r="TKR324" s="46"/>
      <c r="TKU324" s="38"/>
      <c r="TKV324" s="46"/>
      <c r="TKY324" s="38"/>
      <c r="TKZ324" s="46"/>
      <c r="TLC324" s="38"/>
      <c r="TLD324" s="46"/>
      <c r="TLG324" s="38"/>
      <c r="TLH324" s="46"/>
      <c r="TLK324" s="38"/>
      <c r="TLL324" s="46"/>
      <c r="TLO324" s="38"/>
      <c r="TLP324" s="46"/>
      <c r="TLS324" s="38"/>
      <c r="TLT324" s="46"/>
      <c r="TLW324" s="38"/>
      <c r="TLX324" s="46"/>
      <c r="TMA324" s="38"/>
      <c r="TMB324" s="46"/>
      <c r="TME324" s="38"/>
      <c r="TMF324" s="46"/>
      <c r="TMI324" s="38"/>
      <c r="TMJ324" s="46"/>
      <c r="TMM324" s="38"/>
      <c r="TMN324" s="46"/>
      <c r="TMQ324" s="38"/>
      <c r="TMR324" s="46"/>
      <c r="TMU324" s="38"/>
      <c r="TMV324" s="46"/>
      <c r="TMY324" s="38"/>
      <c r="TMZ324" s="46"/>
      <c r="TNC324" s="38"/>
      <c r="TND324" s="46"/>
      <c r="TNG324" s="38"/>
      <c r="TNH324" s="46"/>
      <c r="TNK324" s="38"/>
      <c r="TNL324" s="46"/>
      <c r="TNO324" s="38"/>
      <c r="TNP324" s="46"/>
      <c r="TNS324" s="38"/>
      <c r="TNT324" s="46"/>
      <c r="TNW324" s="38"/>
      <c r="TNX324" s="46"/>
      <c r="TOA324" s="38"/>
      <c r="TOB324" s="46"/>
      <c r="TOE324" s="38"/>
      <c r="TOF324" s="46"/>
      <c r="TOI324" s="38"/>
      <c r="TOJ324" s="46"/>
      <c r="TOM324" s="38"/>
      <c r="TON324" s="46"/>
      <c r="TOQ324" s="38"/>
      <c r="TOR324" s="46"/>
      <c r="TOU324" s="38"/>
      <c r="TOV324" s="46"/>
      <c r="TOY324" s="38"/>
      <c r="TOZ324" s="46"/>
      <c r="TPC324" s="38"/>
      <c r="TPD324" s="46"/>
      <c r="TPG324" s="38"/>
      <c r="TPH324" s="46"/>
      <c r="TPK324" s="38"/>
      <c r="TPL324" s="46"/>
      <c r="TPO324" s="38"/>
      <c r="TPP324" s="46"/>
      <c r="TPS324" s="38"/>
      <c r="TPT324" s="46"/>
      <c r="TPW324" s="38"/>
      <c r="TPX324" s="46"/>
      <c r="TQA324" s="38"/>
      <c r="TQB324" s="46"/>
      <c r="TQE324" s="38"/>
      <c r="TQF324" s="46"/>
      <c r="TQI324" s="38"/>
      <c r="TQJ324" s="46"/>
      <c r="TQM324" s="38"/>
      <c r="TQN324" s="46"/>
      <c r="TQQ324" s="38"/>
      <c r="TQR324" s="46"/>
      <c r="TQU324" s="38"/>
      <c r="TQV324" s="46"/>
      <c r="TQY324" s="38"/>
      <c r="TQZ324" s="46"/>
      <c r="TRC324" s="38"/>
      <c r="TRD324" s="46"/>
      <c r="TRG324" s="38"/>
      <c r="TRH324" s="46"/>
      <c r="TRK324" s="38"/>
      <c r="TRL324" s="46"/>
      <c r="TRO324" s="38"/>
      <c r="TRP324" s="46"/>
      <c r="TRS324" s="38"/>
      <c r="TRT324" s="46"/>
      <c r="TRW324" s="38"/>
      <c r="TRX324" s="46"/>
      <c r="TSA324" s="38"/>
      <c r="TSB324" s="46"/>
      <c r="TSE324" s="38"/>
      <c r="TSF324" s="46"/>
      <c r="TSI324" s="38"/>
      <c r="TSJ324" s="46"/>
      <c r="TSM324" s="38"/>
      <c r="TSN324" s="46"/>
      <c r="TSQ324" s="38"/>
      <c r="TSR324" s="46"/>
      <c r="TSU324" s="38"/>
      <c r="TSV324" s="46"/>
      <c r="TSY324" s="38"/>
      <c r="TSZ324" s="46"/>
      <c r="TTC324" s="38"/>
      <c r="TTD324" s="46"/>
      <c r="TTG324" s="38"/>
      <c r="TTH324" s="46"/>
      <c r="TTK324" s="38"/>
      <c r="TTL324" s="46"/>
      <c r="TTO324" s="38"/>
      <c r="TTP324" s="46"/>
      <c r="TTS324" s="38"/>
      <c r="TTT324" s="46"/>
      <c r="TTW324" s="38"/>
      <c r="TTX324" s="46"/>
      <c r="TUA324" s="38"/>
      <c r="TUB324" s="46"/>
      <c r="TUE324" s="38"/>
      <c r="TUF324" s="46"/>
      <c r="TUI324" s="38"/>
      <c r="TUJ324" s="46"/>
      <c r="TUM324" s="38"/>
      <c r="TUN324" s="46"/>
      <c r="TUQ324" s="38"/>
      <c r="TUR324" s="46"/>
      <c r="TUU324" s="38"/>
      <c r="TUV324" s="46"/>
      <c r="TUY324" s="38"/>
      <c r="TUZ324" s="46"/>
      <c r="TVC324" s="38"/>
      <c r="TVD324" s="46"/>
      <c r="TVG324" s="38"/>
      <c r="TVH324" s="46"/>
      <c r="TVK324" s="38"/>
      <c r="TVL324" s="46"/>
      <c r="TVO324" s="38"/>
      <c r="TVP324" s="46"/>
      <c r="TVS324" s="38"/>
      <c r="TVT324" s="46"/>
      <c r="TVW324" s="38"/>
      <c r="TVX324" s="46"/>
      <c r="TWA324" s="38"/>
      <c r="TWB324" s="46"/>
      <c r="TWE324" s="38"/>
      <c r="TWF324" s="46"/>
      <c r="TWI324" s="38"/>
      <c r="TWJ324" s="46"/>
      <c r="TWM324" s="38"/>
      <c r="TWN324" s="46"/>
      <c r="TWQ324" s="38"/>
      <c r="TWR324" s="46"/>
      <c r="TWU324" s="38"/>
      <c r="TWV324" s="46"/>
      <c r="TWY324" s="38"/>
      <c r="TWZ324" s="46"/>
      <c r="TXC324" s="38"/>
      <c r="TXD324" s="46"/>
      <c r="TXG324" s="38"/>
      <c r="TXH324" s="46"/>
      <c r="TXK324" s="38"/>
      <c r="TXL324" s="46"/>
      <c r="TXO324" s="38"/>
      <c r="TXP324" s="46"/>
      <c r="TXS324" s="38"/>
      <c r="TXT324" s="46"/>
      <c r="TXW324" s="38"/>
      <c r="TXX324" s="46"/>
      <c r="TYA324" s="38"/>
      <c r="TYB324" s="46"/>
      <c r="TYE324" s="38"/>
      <c r="TYF324" s="46"/>
      <c r="TYI324" s="38"/>
      <c r="TYJ324" s="46"/>
      <c r="TYM324" s="38"/>
      <c r="TYN324" s="46"/>
      <c r="TYQ324" s="38"/>
      <c r="TYR324" s="46"/>
      <c r="TYU324" s="38"/>
      <c r="TYV324" s="46"/>
      <c r="TYY324" s="38"/>
      <c r="TYZ324" s="46"/>
      <c r="TZC324" s="38"/>
      <c r="TZD324" s="46"/>
      <c r="TZG324" s="38"/>
      <c r="TZH324" s="46"/>
      <c r="TZK324" s="38"/>
      <c r="TZL324" s="46"/>
      <c r="TZO324" s="38"/>
      <c r="TZP324" s="46"/>
      <c r="TZS324" s="38"/>
      <c r="TZT324" s="46"/>
      <c r="TZW324" s="38"/>
      <c r="TZX324" s="46"/>
      <c r="UAA324" s="38"/>
      <c r="UAB324" s="46"/>
      <c r="UAE324" s="38"/>
      <c r="UAF324" s="46"/>
      <c r="UAI324" s="38"/>
      <c r="UAJ324" s="46"/>
      <c r="UAM324" s="38"/>
      <c r="UAN324" s="46"/>
      <c r="UAQ324" s="38"/>
      <c r="UAR324" s="46"/>
      <c r="UAU324" s="38"/>
      <c r="UAV324" s="46"/>
      <c r="UAY324" s="38"/>
      <c r="UAZ324" s="46"/>
      <c r="UBC324" s="38"/>
      <c r="UBD324" s="46"/>
      <c r="UBG324" s="38"/>
      <c r="UBH324" s="46"/>
      <c r="UBK324" s="38"/>
      <c r="UBL324" s="46"/>
      <c r="UBO324" s="38"/>
      <c r="UBP324" s="46"/>
      <c r="UBS324" s="38"/>
      <c r="UBT324" s="46"/>
      <c r="UBW324" s="38"/>
      <c r="UBX324" s="46"/>
      <c r="UCA324" s="38"/>
      <c r="UCB324" s="46"/>
      <c r="UCE324" s="38"/>
      <c r="UCF324" s="46"/>
      <c r="UCI324" s="38"/>
      <c r="UCJ324" s="46"/>
      <c r="UCM324" s="38"/>
      <c r="UCN324" s="46"/>
      <c r="UCQ324" s="38"/>
      <c r="UCR324" s="46"/>
      <c r="UCU324" s="38"/>
      <c r="UCV324" s="46"/>
      <c r="UCY324" s="38"/>
      <c r="UCZ324" s="46"/>
      <c r="UDC324" s="38"/>
      <c r="UDD324" s="46"/>
      <c r="UDG324" s="38"/>
      <c r="UDH324" s="46"/>
      <c r="UDK324" s="38"/>
      <c r="UDL324" s="46"/>
      <c r="UDO324" s="38"/>
      <c r="UDP324" s="46"/>
      <c r="UDS324" s="38"/>
      <c r="UDT324" s="46"/>
      <c r="UDW324" s="38"/>
      <c r="UDX324" s="46"/>
      <c r="UEA324" s="38"/>
      <c r="UEB324" s="46"/>
      <c r="UEE324" s="38"/>
      <c r="UEF324" s="46"/>
      <c r="UEI324" s="38"/>
      <c r="UEJ324" s="46"/>
      <c r="UEM324" s="38"/>
      <c r="UEN324" s="46"/>
      <c r="UEQ324" s="38"/>
      <c r="UER324" s="46"/>
      <c r="UEU324" s="38"/>
      <c r="UEV324" s="46"/>
      <c r="UEY324" s="38"/>
      <c r="UEZ324" s="46"/>
      <c r="UFC324" s="38"/>
      <c r="UFD324" s="46"/>
      <c r="UFG324" s="38"/>
      <c r="UFH324" s="46"/>
      <c r="UFK324" s="38"/>
      <c r="UFL324" s="46"/>
      <c r="UFO324" s="38"/>
      <c r="UFP324" s="46"/>
      <c r="UFS324" s="38"/>
      <c r="UFT324" s="46"/>
      <c r="UFW324" s="38"/>
      <c r="UFX324" s="46"/>
      <c r="UGA324" s="38"/>
      <c r="UGB324" s="46"/>
      <c r="UGE324" s="38"/>
      <c r="UGF324" s="46"/>
      <c r="UGI324" s="38"/>
      <c r="UGJ324" s="46"/>
      <c r="UGM324" s="38"/>
      <c r="UGN324" s="46"/>
      <c r="UGQ324" s="38"/>
      <c r="UGR324" s="46"/>
      <c r="UGU324" s="38"/>
      <c r="UGV324" s="46"/>
      <c r="UGY324" s="38"/>
      <c r="UGZ324" s="46"/>
      <c r="UHC324" s="38"/>
      <c r="UHD324" s="46"/>
      <c r="UHG324" s="38"/>
      <c r="UHH324" s="46"/>
      <c r="UHK324" s="38"/>
      <c r="UHL324" s="46"/>
      <c r="UHO324" s="38"/>
      <c r="UHP324" s="46"/>
      <c r="UHS324" s="38"/>
      <c r="UHT324" s="46"/>
      <c r="UHW324" s="38"/>
      <c r="UHX324" s="46"/>
      <c r="UIA324" s="38"/>
      <c r="UIB324" s="46"/>
      <c r="UIE324" s="38"/>
      <c r="UIF324" s="46"/>
      <c r="UII324" s="38"/>
      <c r="UIJ324" s="46"/>
      <c r="UIM324" s="38"/>
      <c r="UIN324" s="46"/>
      <c r="UIQ324" s="38"/>
      <c r="UIR324" s="46"/>
      <c r="UIU324" s="38"/>
      <c r="UIV324" s="46"/>
      <c r="UIY324" s="38"/>
      <c r="UIZ324" s="46"/>
      <c r="UJC324" s="38"/>
      <c r="UJD324" s="46"/>
      <c r="UJG324" s="38"/>
      <c r="UJH324" s="46"/>
      <c r="UJK324" s="38"/>
      <c r="UJL324" s="46"/>
      <c r="UJO324" s="38"/>
      <c r="UJP324" s="46"/>
      <c r="UJS324" s="38"/>
      <c r="UJT324" s="46"/>
      <c r="UJW324" s="38"/>
      <c r="UJX324" s="46"/>
      <c r="UKA324" s="38"/>
      <c r="UKB324" s="46"/>
      <c r="UKE324" s="38"/>
      <c r="UKF324" s="46"/>
      <c r="UKI324" s="38"/>
      <c r="UKJ324" s="46"/>
      <c r="UKM324" s="38"/>
      <c r="UKN324" s="46"/>
      <c r="UKQ324" s="38"/>
      <c r="UKR324" s="46"/>
      <c r="UKU324" s="38"/>
      <c r="UKV324" s="46"/>
      <c r="UKY324" s="38"/>
      <c r="UKZ324" s="46"/>
      <c r="ULC324" s="38"/>
      <c r="ULD324" s="46"/>
      <c r="ULG324" s="38"/>
      <c r="ULH324" s="46"/>
      <c r="ULK324" s="38"/>
      <c r="ULL324" s="46"/>
      <c r="ULO324" s="38"/>
      <c r="ULP324" s="46"/>
      <c r="ULS324" s="38"/>
      <c r="ULT324" s="46"/>
      <c r="ULW324" s="38"/>
      <c r="ULX324" s="46"/>
      <c r="UMA324" s="38"/>
      <c r="UMB324" s="46"/>
      <c r="UME324" s="38"/>
      <c r="UMF324" s="46"/>
      <c r="UMI324" s="38"/>
      <c r="UMJ324" s="46"/>
      <c r="UMM324" s="38"/>
      <c r="UMN324" s="46"/>
      <c r="UMQ324" s="38"/>
      <c r="UMR324" s="46"/>
      <c r="UMU324" s="38"/>
      <c r="UMV324" s="46"/>
      <c r="UMY324" s="38"/>
      <c r="UMZ324" s="46"/>
      <c r="UNC324" s="38"/>
      <c r="UND324" s="46"/>
      <c r="UNG324" s="38"/>
      <c r="UNH324" s="46"/>
      <c r="UNK324" s="38"/>
      <c r="UNL324" s="46"/>
      <c r="UNO324" s="38"/>
      <c r="UNP324" s="46"/>
      <c r="UNS324" s="38"/>
      <c r="UNT324" s="46"/>
      <c r="UNW324" s="38"/>
      <c r="UNX324" s="46"/>
      <c r="UOA324" s="38"/>
      <c r="UOB324" s="46"/>
      <c r="UOE324" s="38"/>
      <c r="UOF324" s="46"/>
      <c r="UOI324" s="38"/>
      <c r="UOJ324" s="46"/>
      <c r="UOM324" s="38"/>
      <c r="UON324" s="46"/>
      <c r="UOQ324" s="38"/>
      <c r="UOR324" s="46"/>
      <c r="UOU324" s="38"/>
      <c r="UOV324" s="46"/>
      <c r="UOY324" s="38"/>
      <c r="UOZ324" s="46"/>
      <c r="UPC324" s="38"/>
      <c r="UPD324" s="46"/>
      <c r="UPG324" s="38"/>
      <c r="UPH324" s="46"/>
      <c r="UPK324" s="38"/>
      <c r="UPL324" s="46"/>
      <c r="UPO324" s="38"/>
      <c r="UPP324" s="46"/>
      <c r="UPS324" s="38"/>
      <c r="UPT324" s="46"/>
      <c r="UPW324" s="38"/>
      <c r="UPX324" s="46"/>
      <c r="UQA324" s="38"/>
      <c r="UQB324" s="46"/>
      <c r="UQE324" s="38"/>
      <c r="UQF324" s="46"/>
      <c r="UQI324" s="38"/>
      <c r="UQJ324" s="46"/>
      <c r="UQM324" s="38"/>
      <c r="UQN324" s="46"/>
      <c r="UQQ324" s="38"/>
      <c r="UQR324" s="46"/>
      <c r="UQU324" s="38"/>
      <c r="UQV324" s="46"/>
      <c r="UQY324" s="38"/>
      <c r="UQZ324" s="46"/>
      <c r="URC324" s="38"/>
      <c r="URD324" s="46"/>
      <c r="URG324" s="38"/>
      <c r="URH324" s="46"/>
      <c r="URK324" s="38"/>
      <c r="URL324" s="46"/>
      <c r="URO324" s="38"/>
      <c r="URP324" s="46"/>
      <c r="URS324" s="38"/>
      <c r="URT324" s="46"/>
      <c r="URW324" s="38"/>
      <c r="URX324" s="46"/>
      <c r="USA324" s="38"/>
      <c r="USB324" s="46"/>
      <c r="USE324" s="38"/>
      <c r="USF324" s="46"/>
      <c r="USI324" s="38"/>
      <c r="USJ324" s="46"/>
      <c r="USM324" s="38"/>
      <c r="USN324" s="46"/>
      <c r="USQ324" s="38"/>
      <c r="USR324" s="46"/>
      <c r="USU324" s="38"/>
      <c r="USV324" s="46"/>
      <c r="USY324" s="38"/>
      <c r="USZ324" s="46"/>
      <c r="UTC324" s="38"/>
      <c r="UTD324" s="46"/>
      <c r="UTG324" s="38"/>
      <c r="UTH324" s="46"/>
      <c r="UTK324" s="38"/>
      <c r="UTL324" s="46"/>
      <c r="UTO324" s="38"/>
      <c r="UTP324" s="46"/>
      <c r="UTS324" s="38"/>
      <c r="UTT324" s="46"/>
      <c r="UTW324" s="38"/>
      <c r="UTX324" s="46"/>
      <c r="UUA324" s="38"/>
      <c r="UUB324" s="46"/>
      <c r="UUE324" s="38"/>
      <c r="UUF324" s="46"/>
      <c r="UUI324" s="38"/>
      <c r="UUJ324" s="46"/>
      <c r="UUM324" s="38"/>
      <c r="UUN324" s="46"/>
      <c r="UUQ324" s="38"/>
      <c r="UUR324" s="46"/>
      <c r="UUU324" s="38"/>
      <c r="UUV324" s="46"/>
      <c r="UUY324" s="38"/>
      <c r="UUZ324" s="46"/>
      <c r="UVC324" s="38"/>
      <c r="UVD324" s="46"/>
      <c r="UVG324" s="38"/>
      <c r="UVH324" s="46"/>
      <c r="UVK324" s="38"/>
      <c r="UVL324" s="46"/>
      <c r="UVO324" s="38"/>
      <c r="UVP324" s="46"/>
      <c r="UVS324" s="38"/>
      <c r="UVT324" s="46"/>
      <c r="UVW324" s="38"/>
      <c r="UVX324" s="46"/>
      <c r="UWA324" s="38"/>
      <c r="UWB324" s="46"/>
      <c r="UWE324" s="38"/>
      <c r="UWF324" s="46"/>
      <c r="UWI324" s="38"/>
      <c r="UWJ324" s="46"/>
      <c r="UWM324" s="38"/>
      <c r="UWN324" s="46"/>
      <c r="UWQ324" s="38"/>
      <c r="UWR324" s="46"/>
      <c r="UWU324" s="38"/>
      <c r="UWV324" s="46"/>
      <c r="UWY324" s="38"/>
      <c r="UWZ324" s="46"/>
      <c r="UXC324" s="38"/>
      <c r="UXD324" s="46"/>
      <c r="UXG324" s="38"/>
      <c r="UXH324" s="46"/>
      <c r="UXK324" s="38"/>
      <c r="UXL324" s="46"/>
      <c r="UXO324" s="38"/>
      <c r="UXP324" s="46"/>
      <c r="UXS324" s="38"/>
      <c r="UXT324" s="46"/>
      <c r="UXW324" s="38"/>
      <c r="UXX324" s="46"/>
      <c r="UYA324" s="38"/>
      <c r="UYB324" s="46"/>
      <c r="UYE324" s="38"/>
      <c r="UYF324" s="46"/>
      <c r="UYI324" s="38"/>
      <c r="UYJ324" s="46"/>
      <c r="UYM324" s="38"/>
      <c r="UYN324" s="46"/>
      <c r="UYQ324" s="38"/>
      <c r="UYR324" s="46"/>
      <c r="UYU324" s="38"/>
      <c r="UYV324" s="46"/>
      <c r="UYY324" s="38"/>
      <c r="UYZ324" s="46"/>
      <c r="UZC324" s="38"/>
      <c r="UZD324" s="46"/>
      <c r="UZG324" s="38"/>
      <c r="UZH324" s="46"/>
      <c r="UZK324" s="38"/>
      <c r="UZL324" s="46"/>
      <c r="UZO324" s="38"/>
      <c r="UZP324" s="46"/>
      <c r="UZS324" s="38"/>
      <c r="UZT324" s="46"/>
      <c r="UZW324" s="38"/>
      <c r="UZX324" s="46"/>
      <c r="VAA324" s="38"/>
      <c r="VAB324" s="46"/>
      <c r="VAE324" s="38"/>
      <c r="VAF324" s="46"/>
      <c r="VAI324" s="38"/>
      <c r="VAJ324" s="46"/>
      <c r="VAM324" s="38"/>
      <c r="VAN324" s="46"/>
      <c r="VAQ324" s="38"/>
      <c r="VAR324" s="46"/>
      <c r="VAU324" s="38"/>
      <c r="VAV324" s="46"/>
      <c r="VAY324" s="38"/>
      <c r="VAZ324" s="46"/>
      <c r="VBC324" s="38"/>
      <c r="VBD324" s="46"/>
      <c r="VBG324" s="38"/>
      <c r="VBH324" s="46"/>
      <c r="VBK324" s="38"/>
      <c r="VBL324" s="46"/>
      <c r="VBO324" s="38"/>
      <c r="VBP324" s="46"/>
      <c r="VBS324" s="38"/>
      <c r="VBT324" s="46"/>
      <c r="VBW324" s="38"/>
      <c r="VBX324" s="46"/>
      <c r="VCA324" s="38"/>
      <c r="VCB324" s="46"/>
      <c r="VCE324" s="38"/>
      <c r="VCF324" s="46"/>
      <c r="VCI324" s="38"/>
      <c r="VCJ324" s="46"/>
      <c r="VCM324" s="38"/>
      <c r="VCN324" s="46"/>
      <c r="VCQ324" s="38"/>
      <c r="VCR324" s="46"/>
      <c r="VCU324" s="38"/>
      <c r="VCV324" s="46"/>
      <c r="VCY324" s="38"/>
      <c r="VCZ324" s="46"/>
      <c r="VDC324" s="38"/>
      <c r="VDD324" s="46"/>
      <c r="VDG324" s="38"/>
      <c r="VDH324" s="46"/>
      <c r="VDK324" s="38"/>
      <c r="VDL324" s="46"/>
      <c r="VDO324" s="38"/>
      <c r="VDP324" s="46"/>
      <c r="VDS324" s="38"/>
      <c r="VDT324" s="46"/>
      <c r="VDW324" s="38"/>
      <c r="VDX324" s="46"/>
      <c r="VEA324" s="38"/>
      <c r="VEB324" s="46"/>
      <c r="VEE324" s="38"/>
      <c r="VEF324" s="46"/>
      <c r="VEI324" s="38"/>
      <c r="VEJ324" s="46"/>
      <c r="VEM324" s="38"/>
      <c r="VEN324" s="46"/>
      <c r="VEQ324" s="38"/>
      <c r="VER324" s="46"/>
      <c r="VEU324" s="38"/>
      <c r="VEV324" s="46"/>
      <c r="VEY324" s="38"/>
      <c r="VEZ324" s="46"/>
      <c r="VFC324" s="38"/>
      <c r="VFD324" s="46"/>
      <c r="VFG324" s="38"/>
      <c r="VFH324" s="46"/>
      <c r="VFK324" s="38"/>
      <c r="VFL324" s="46"/>
      <c r="VFO324" s="38"/>
      <c r="VFP324" s="46"/>
      <c r="VFS324" s="38"/>
      <c r="VFT324" s="46"/>
      <c r="VFW324" s="38"/>
      <c r="VFX324" s="46"/>
      <c r="VGA324" s="38"/>
      <c r="VGB324" s="46"/>
      <c r="VGE324" s="38"/>
      <c r="VGF324" s="46"/>
      <c r="VGI324" s="38"/>
      <c r="VGJ324" s="46"/>
      <c r="VGM324" s="38"/>
      <c r="VGN324" s="46"/>
      <c r="VGQ324" s="38"/>
      <c r="VGR324" s="46"/>
      <c r="VGU324" s="38"/>
      <c r="VGV324" s="46"/>
      <c r="VGY324" s="38"/>
      <c r="VGZ324" s="46"/>
      <c r="VHC324" s="38"/>
      <c r="VHD324" s="46"/>
      <c r="VHG324" s="38"/>
      <c r="VHH324" s="46"/>
      <c r="VHK324" s="38"/>
      <c r="VHL324" s="46"/>
      <c r="VHO324" s="38"/>
      <c r="VHP324" s="46"/>
      <c r="VHS324" s="38"/>
      <c r="VHT324" s="46"/>
      <c r="VHW324" s="38"/>
      <c r="VHX324" s="46"/>
      <c r="VIA324" s="38"/>
      <c r="VIB324" s="46"/>
      <c r="VIE324" s="38"/>
      <c r="VIF324" s="46"/>
      <c r="VII324" s="38"/>
      <c r="VIJ324" s="46"/>
      <c r="VIM324" s="38"/>
      <c r="VIN324" s="46"/>
      <c r="VIQ324" s="38"/>
      <c r="VIR324" s="46"/>
      <c r="VIU324" s="38"/>
      <c r="VIV324" s="46"/>
      <c r="VIY324" s="38"/>
      <c r="VIZ324" s="46"/>
      <c r="VJC324" s="38"/>
      <c r="VJD324" s="46"/>
      <c r="VJG324" s="38"/>
      <c r="VJH324" s="46"/>
      <c r="VJK324" s="38"/>
      <c r="VJL324" s="46"/>
      <c r="VJO324" s="38"/>
      <c r="VJP324" s="46"/>
      <c r="VJS324" s="38"/>
      <c r="VJT324" s="46"/>
      <c r="VJW324" s="38"/>
      <c r="VJX324" s="46"/>
      <c r="VKA324" s="38"/>
      <c r="VKB324" s="46"/>
      <c r="VKE324" s="38"/>
      <c r="VKF324" s="46"/>
      <c r="VKI324" s="38"/>
      <c r="VKJ324" s="46"/>
      <c r="VKM324" s="38"/>
      <c r="VKN324" s="46"/>
      <c r="VKQ324" s="38"/>
      <c r="VKR324" s="46"/>
      <c r="VKU324" s="38"/>
      <c r="VKV324" s="46"/>
      <c r="VKY324" s="38"/>
      <c r="VKZ324" s="46"/>
      <c r="VLC324" s="38"/>
      <c r="VLD324" s="46"/>
      <c r="VLG324" s="38"/>
      <c r="VLH324" s="46"/>
      <c r="VLK324" s="38"/>
      <c r="VLL324" s="46"/>
      <c r="VLO324" s="38"/>
      <c r="VLP324" s="46"/>
      <c r="VLS324" s="38"/>
      <c r="VLT324" s="46"/>
      <c r="VLW324" s="38"/>
      <c r="VLX324" s="46"/>
      <c r="VMA324" s="38"/>
      <c r="VMB324" s="46"/>
      <c r="VME324" s="38"/>
      <c r="VMF324" s="46"/>
      <c r="VMI324" s="38"/>
      <c r="VMJ324" s="46"/>
      <c r="VMM324" s="38"/>
      <c r="VMN324" s="46"/>
      <c r="VMQ324" s="38"/>
      <c r="VMR324" s="46"/>
      <c r="VMU324" s="38"/>
      <c r="VMV324" s="46"/>
      <c r="VMY324" s="38"/>
      <c r="VMZ324" s="46"/>
      <c r="VNC324" s="38"/>
      <c r="VND324" s="46"/>
      <c r="VNG324" s="38"/>
      <c r="VNH324" s="46"/>
      <c r="VNK324" s="38"/>
      <c r="VNL324" s="46"/>
      <c r="VNO324" s="38"/>
      <c r="VNP324" s="46"/>
      <c r="VNS324" s="38"/>
      <c r="VNT324" s="46"/>
      <c r="VNW324" s="38"/>
      <c r="VNX324" s="46"/>
      <c r="VOA324" s="38"/>
      <c r="VOB324" s="46"/>
      <c r="VOE324" s="38"/>
      <c r="VOF324" s="46"/>
      <c r="VOI324" s="38"/>
      <c r="VOJ324" s="46"/>
      <c r="VOM324" s="38"/>
      <c r="VON324" s="46"/>
      <c r="VOQ324" s="38"/>
      <c r="VOR324" s="46"/>
      <c r="VOU324" s="38"/>
      <c r="VOV324" s="46"/>
      <c r="VOY324" s="38"/>
      <c r="VOZ324" s="46"/>
      <c r="VPC324" s="38"/>
      <c r="VPD324" s="46"/>
      <c r="VPG324" s="38"/>
      <c r="VPH324" s="46"/>
      <c r="VPK324" s="38"/>
      <c r="VPL324" s="46"/>
      <c r="VPO324" s="38"/>
      <c r="VPP324" s="46"/>
      <c r="VPS324" s="38"/>
      <c r="VPT324" s="46"/>
      <c r="VPW324" s="38"/>
      <c r="VPX324" s="46"/>
      <c r="VQA324" s="38"/>
      <c r="VQB324" s="46"/>
      <c r="VQE324" s="38"/>
      <c r="VQF324" s="46"/>
      <c r="VQI324" s="38"/>
      <c r="VQJ324" s="46"/>
      <c r="VQM324" s="38"/>
      <c r="VQN324" s="46"/>
      <c r="VQQ324" s="38"/>
      <c r="VQR324" s="46"/>
      <c r="VQU324" s="38"/>
      <c r="VQV324" s="46"/>
      <c r="VQY324" s="38"/>
      <c r="VQZ324" s="46"/>
      <c r="VRC324" s="38"/>
      <c r="VRD324" s="46"/>
      <c r="VRG324" s="38"/>
      <c r="VRH324" s="46"/>
      <c r="VRK324" s="38"/>
      <c r="VRL324" s="46"/>
      <c r="VRO324" s="38"/>
      <c r="VRP324" s="46"/>
      <c r="VRS324" s="38"/>
      <c r="VRT324" s="46"/>
      <c r="VRW324" s="38"/>
      <c r="VRX324" s="46"/>
      <c r="VSA324" s="38"/>
      <c r="VSB324" s="46"/>
      <c r="VSE324" s="38"/>
      <c r="VSF324" s="46"/>
      <c r="VSI324" s="38"/>
      <c r="VSJ324" s="46"/>
      <c r="VSM324" s="38"/>
      <c r="VSN324" s="46"/>
      <c r="VSQ324" s="38"/>
      <c r="VSR324" s="46"/>
      <c r="VSU324" s="38"/>
      <c r="VSV324" s="46"/>
      <c r="VSY324" s="38"/>
      <c r="VSZ324" s="46"/>
      <c r="VTC324" s="38"/>
      <c r="VTD324" s="46"/>
      <c r="VTG324" s="38"/>
      <c r="VTH324" s="46"/>
      <c r="VTK324" s="38"/>
      <c r="VTL324" s="46"/>
      <c r="VTO324" s="38"/>
      <c r="VTP324" s="46"/>
      <c r="VTS324" s="38"/>
      <c r="VTT324" s="46"/>
      <c r="VTW324" s="38"/>
      <c r="VTX324" s="46"/>
      <c r="VUA324" s="38"/>
      <c r="VUB324" s="46"/>
      <c r="VUE324" s="38"/>
      <c r="VUF324" s="46"/>
      <c r="VUI324" s="38"/>
      <c r="VUJ324" s="46"/>
      <c r="VUM324" s="38"/>
      <c r="VUN324" s="46"/>
      <c r="VUQ324" s="38"/>
      <c r="VUR324" s="46"/>
      <c r="VUU324" s="38"/>
      <c r="VUV324" s="46"/>
      <c r="VUY324" s="38"/>
      <c r="VUZ324" s="46"/>
      <c r="VVC324" s="38"/>
      <c r="VVD324" s="46"/>
      <c r="VVG324" s="38"/>
      <c r="VVH324" s="46"/>
      <c r="VVK324" s="38"/>
      <c r="VVL324" s="46"/>
      <c r="VVO324" s="38"/>
      <c r="VVP324" s="46"/>
      <c r="VVS324" s="38"/>
      <c r="VVT324" s="46"/>
      <c r="VVW324" s="38"/>
      <c r="VVX324" s="46"/>
      <c r="VWA324" s="38"/>
      <c r="VWB324" s="46"/>
      <c r="VWE324" s="38"/>
      <c r="VWF324" s="46"/>
      <c r="VWI324" s="38"/>
      <c r="VWJ324" s="46"/>
      <c r="VWM324" s="38"/>
      <c r="VWN324" s="46"/>
      <c r="VWQ324" s="38"/>
      <c r="VWR324" s="46"/>
      <c r="VWU324" s="38"/>
      <c r="VWV324" s="46"/>
      <c r="VWY324" s="38"/>
      <c r="VWZ324" s="46"/>
      <c r="VXC324" s="38"/>
      <c r="VXD324" s="46"/>
      <c r="VXG324" s="38"/>
      <c r="VXH324" s="46"/>
      <c r="VXK324" s="38"/>
      <c r="VXL324" s="46"/>
      <c r="VXO324" s="38"/>
      <c r="VXP324" s="46"/>
      <c r="VXS324" s="38"/>
      <c r="VXT324" s="46"/>
      <c r="VXW324" s="38"/>
      <c r="VXX324" s="46"/>
      <c r="VYA324" s="38"/>
      <c r="VYB324" s="46"/>
      <c r="VYE324" s="38"/>
      <c r="VYF324" s="46"/>
      <c r="VYI324" s="38"/>
      <c r="VYJ324" s="46"/>
      <c r="VYM324" s="38"/>
      <c r="VYN324" s="46"/>
      <c r="VYQ324" s="38"/>
      <c r="VYR324" s="46"/>
      <c r="VYU324" s="38"/>
      <c r="VYV324" s="46"/>
      <c r="VYY324" s="38"/>
      <c r="VYZ324" s="46"/>
      <c r="VZC324" s="38"/>
      <c r="VZD324" s="46"/>
      <c r="VZG324" s="38"/>
      <c r="VZH324" s="46"/>
      <c r="VZK324" s="38"/>
      <c r="VZL324" s="46"/>
      <c r="VZO324" s="38"/>
      <c r="VZP324" s="46"/>
      <c r="VZS324" s="38"/>
      <c r="VZT324" s="46"/>
      <c r="VZW324" s="38"/>
      <c r="VZX324" s="46"/>
      <c r="WAA324" s="38"/>
      <c r="WAB324" s="46"/>
      <c r="WAE324" s="38"/>
      <c r="WAF324" s="46"/>
      <c r="WAI324" s="38"/>
      <c r="WAJ324" s="46"/>
      <c r="WAM324" s="38"/>
      <c r="WAN324" s="46"/>
      <c r="WAQ324" s="38"/>
      <c r="WAR324" s="46"/>
      <c r="WAU324" s="38"/>
      <c r="WAV324" s="46"/>
      <c r="WAY324" s="38"/>
      <c r="WAZ324" s="46"/>
      <c r="WBC324" s="38"/>
      <c r="WBD324" s="46"/>
      <c r="WBG324" s="38"/>
      <c r="WBH324" s="46"/>
      <c r="WBK324" s="38"/>
      <c r="WBL324" s="46"/>
      <c r="WBO324" s="38"/>
      <c r="WBP324" s="46"/>
      <c r="WBS324" s="38"/>
      <c r="WBT324" s="46"/>
      <c r="WBW324" s="38"/>
      <c r="WBX324" s="46"/>
      <c r="WCA324" s="38"/>
      <c r="WCB324" s="46"/>
      <c r="WCE324" s="38"/>
      <c r="WCF324" s="46"/>
      <c r="WCI324" s="38"/>
      <c r="WCJ324" s="46"/>
      <c r="WCM324" s="38"/>
      <c r="WCN324" s="46"/>
      <c r="WCQ324" s="38"/>
      <c r="WCR324" s="46"/>
      <c r="WCU324" s="38"/>
      <c r="WCV324" s="46"/>
      <c r="WCY324" s="38"/>
      <c r="WCZ324" s="46"/>
      <c r="WDC324" s="38"/>
      <c r="WDD324" s="46"/>
      <c r="WDG324" s="38"/>
      <c r="WDH324" s="46"/>
      <c r="WDK324" s="38"/>
      <c r="WDL324" s="46"/>
      <c r="WDO324" s="38"/>
      <c r="WDP324" s="46"/>
      <c r="WDS324" s="38"/>
      <c r="WDT324" s="46"/>
      <c r="WDW324" s="38"/>
      <c r="WDX324" s="46"/>
      <c r="WEA324" s="38"/>
      <c r="WEB324" s="46"/>
      <c r="WEE324" s="38"/>
      <c r="WEF324" s="46"/>
      <c r="WEI324" s="38"/>
      <c r="WEJ324" s="46"/>
      <c r="WEM324" s="38"/>
      <c r="WEN324" s="46"/>
      <c r="WEQ324" s="38"/>
      <c r="WER324" s="46"/>
      <c r="WEU324" s="38"/>
      <c r="WEV324" s="46"/>
      <c r="WEY324" s="38"/>
      <c r="WEZ324" s="46"/>
      <c r="WFC324" s="38"/>
      <c r="WFD324" s="46"/>
      <c r="WFG324" s="38"/>
      <c r="WFH324" s="46"/>
      <c r="WFK324" s="38"/>
      <c r="WFL324" s="46"/>
      <c r="WFO324" s="38"/>
      <c r="WFP324" s="46"/>
      <c r="WFS324" s="38"/>
      <c r="WFT324" s="46"/>
      <c r="WFW324" s="38"/>
      <c r="WFX324" s="46"/>
      <c r="WGA324" s="38"/>
      <c r="WGB324" s="46"/>
      <c r="WGE324" s="38"/>
      <c r="WGF324" s="46"/>
      <c r="WGI324" s="38"/>
      <c r="WGJ324" s="46"/>
      <c r="WGM324" s="38"/>
      <c r="WGN324" s="46"/>
      <c r="WGQ324" s="38"/>
      <c r="WGR324" s="46"/>
      <c r="WGU324" s="38"/>
      <c r="WGV324" s="46"/>
      <c r="WGY324" s="38"/>
      <c r="WGZ324" s="46"/>
      <c r="WHC324" s="38"/>
      <c r="WHD324" s="46"/>
      <c r="WHG324" s="38"/>
      <c r="WHH324" s="46"/>
      <c r="WHK324" s="38"/>
      <c r="WHL324" s="46"/>
      <c r="WHO324" s="38"/>
      <c r="WHP324" s="46"/>
      <c r="WHS324" s="38"/>
      <c r="WHT324" s="46"/>
      <c r="WHW324" s="38"/>
      <c r="WHX324" s="46"/>
      <c r="WIA324" s="38"/>
      <c r="WIB324" s="46"/>
      <c r="WIE324" s="38"/>
      <c r="WIF324" s="46"/>
      <c r="WII324" s="38"/>
      <c r="WIJ324" s="46"/>
      <c r="WIM324" s="38"/>
      <c r="WIN324" s="46"/>
      <c r="WIQ324" s="38"/>
      <c r="WIR324" s="46"/>
      <c r="WIU324" s="38"/>
      <c r="WIV324" s="46"/>
      <c r="WIY324" s="38"/>
      <c r="WIZ324" s="46"/>
      <c r="WJC324" s="38"/>
      <c r="WJD324" s="46"/>
      <c r="WJG324" s="38"/>
      <c r="WJH324" s="46"/>
      <c r="WJK324" s="38"/>
      <c r="WJL324" s="46"/>
      <c r="WJO324" s="38"/>
      <c r="WJP324" s="46"/>
      <c r="WJS324" s="38"/>
      <c r="WJT324" s="46"/>
      <c r="WJW324" s="38"/>
      <c r="WJX324" s="46"/>
      <c r="WKA324" s="38"/>
      <c r="WKB324" s="46"/>
      <c r="WKE324" s="38"/>
      <c r="WKF324" s="46"/>
      <c r="WKI324" s="38"/>
      <c r="WKJ324" s="46"/>
      <c r="WKM324" s="38"/>
      <c r="WKN324" s="46"/>
      <c r="WKQ324" s="38"/>
      <c r="WKR324" s="46"/>
      <c r="WKU324" s="38"/>
      <c r="WKV324" s="46"/>
      <c r="WKY324" s="38"/>
      <c r="WKZ324" s="46"/>
      <c r="WLC324" s="38"/>
      <c r="WLD324" s="46"/>
      <c r="WLG324" s="38"/>
      <c r="WLH324" s="46"/>
      <c r="WLK324" s="38"/>
      <c r="WLL324" s="46"/>
      <c r="WLO324" s="38"/>
      <c r="WLP324" s="46"/>
      <c r="WLS324" s="38"/>
      <c r="WLT324" s="46"/>
      <c r="WLW324" s="38"/>
      <c r="WLX324" s="46"/>
      <c r="WMA324" s="38"/>
      <c r="WMB324" s="46"/>
      <c r="WME324" s="38"/>
      <c r="WMF324" s="46"/>
      <c r="WMI324" s="38"/>
      <c r="WMJ324" s="46"/>
      <c r="WMM324" s="38"/>
      <c r="WMN324" s="46"/>
      <c r="WMQ324" s="38"/>
      <c r="WMR324" s="46"/>
      <c r="WMU324" s="38"/>
      <c r="WMV324" s="46"/>
      <c r="WMY324" s="38"/>
      <c r="WMZ324" s="46"/>
      <c r="WNC324" s="38"/>
      <c r="WND324" s="46"/>
      <c r="WNG324" s="38"/>
      <c r="WNH324" s="46"/>
      <c r="WNK324" s="38"/>
      <c r="WNL324" s="46"/>
      <c r="WNO324" s="38"/>
      <c r="WNP324" s="46"/>
      <c r="WNS324" s="38"/>
      <c r="WNT324" s="46"/>
      <c r="WNW324" s="38"/>
      <c r="WNX324" s="46"/>
      <c r="WOA324" s="38"/>
      <c r="WOB324" s="46"/>
      <c r="WOE324" s="38"/>
      <c r="WOF324" s="46"/>
      <c r="WOI324" s="38"/>
      <c r="WOJ324" s="46"/>
      <c r="WOM324" s="38"/>
      <c r="WON324" s="46"/>
      <c r="WOQ324" s="38"/>
      <c r="WOR324" s="46"/>
      <c r="WOU324" s="38"/>
      <c r="WOV324" s="46"/>
      <c r="WOY324" s="38"/>
      <c r="WOZ324" s="46"/>
      <c r="WPC324" s="38"/>
      <c r="WPD324" s="46"/>
      <c r="WPG324" s="38"/>
      <c r="WPH324" s="46"/>
      <c r="WPK324" s="38"/>
      <c r="WPL324" s="46"/>
      <c r="WPO324" s="38"/>
      <c r="WPP324" s="46"/>
      <c r="WPS324" s="38"/>
      <c r="WPT324" s="46"/>
      <c r="WPW324" s="38"/>
      <c r="WPX324" s="46"/>
      <c r="WQA324" s="38"/>
      <c r="WQB324" s="46"/>
      <c r="WQE324" s="38"/>
      <c r="WQF324" s="46"/>
      <c r="WQI324" s="38"/>
      <c r="WQJ324" s="46"/>
      <c r="WQM324" s="38"/>
      <c r="WQN324" s="46"/>
      <c r="WQQ324" s="38"/>
      <c r="WQR324" s="46"/>
      <c r="WQU324" s="38"/>
      <c r="WQV324" s="46"/>
      <c r="WQY324" s="38"/>
      <c r="WQZ324" s="46"/>
      <c r="WRC324" s="38"/>
      <c r="WRD324" s="46"/>
      <c r="WRG324" s="38"/>
      <c r="WRH324" s="46"/>
      <c r="WRK324" s="38"/>
      <c r="WRL324" s="46"/>
      <c r="WRO324" s="38"/>
      <c r="WRP324" s="46"/>
      <c r="WRS324" s="38"/>
      <c r="WRT324" s="46"/>
      <c r="WRW324" s="38"/>
      <c r="WRX324" s="46"/>
      <c r="WSA324" s="38"/>
      <c r="WSB324" s="46"/>
      <c r="WSE324" s="38"/>
      <c r="WSF324" s="46"/>
      <c r="WSI324" s="38"/>
      <c r="WSJ324" s="46"/>
      <c r="WSM324" s="38"/>
      <c r="WSN324" s="46"/>
      <c r="WSQ324" s="38"/>
      <c r="WSR324" s="46"/>
      <c r="WSU324" s="38"/>
      <c r="WSV324" s="46"/>
      <c r="WSY324" s="38"/>
      <c r="WSZ324" s="46"/>
      <c r="WTC324" s="38"/>
      <c r="WTD324" s="46"/>
      <c r="WTG324" s="38"/>
      <c r="WTH324" s="46"/>
      <c r="WTK324" s="38"/>
      <c r="WTL324" s="46"/>
      <c r="WTO324" s="38"/>
      <c r="WTP324" s="46"/>
      <c r="WTS324" s="38"/>
      <c r="WTT324" s="46"/>
      <c r="WTW324" s="38"/>
      <c r="WTX324" s="46"/>
      <c r="WUA324" s="38"/>
      <c r="WUB324" s="46"/>
      <c r="WUE324" s="38"/>
      <c r="WUF324" s="46"/>
      <c r="WUI324" s="38"/>
      <c r="WUJ324" s="46"/>
      <c r="WUM324" s="38"/>
      <c r="WUN324" s="46"/>
      <c r="WUQ324" s="38"/>
      <c r="WUR324" s="46"/>
      <c r="WUU324" s="38"/>
      <c r="WUV324" s="46"/>
      <c r="WUY324" s="38"/>
      <c r="WUZ324" s="46"/>
      <c r="WVC324" s="38"/>
      <c r="WVD324" s="46"/>
      <c r="WVG324" s="38"/>
      <c r="WVH324" s="46"/>
      <c r="WVK324" s="38"/>
      <c r="WVL324" s="46"/>
      <c r="WVO324" s="38"/>
      <c r="WVP324" s="46"/>
      <c r="WVS324" s="38"/>
      <c r="WVT324" s="46"/>
      <c r="WVW324" s="38"/>
      <c r="WVX324" s="46"/>
      <c r="WWA324" s="38"/>
      <c r="WWB324" s="46"/>
      <c r="WWE324" s="38"/>
      <c r="WWF324" s="46"/>
      <c r="WWI324" s="38"/>
      <c r="WWJ324" s="46"/>
      <c r="WWM324" s="38"/>
      <c r="WWN324" s="46"/>
      <c r="WWQ324" s="38"/>
      <c r="WWR324" s="46"/>
      <c r="WWU324" s="38"/>
      <c r="WWV324" s="46"/>
      <c r="WWY324" s="38"/>
      <c r="WWZ324" s="46"/>
      <c r="WXC324" s="38"/>
      <c r="WXD324" s="46"/>
      <c r="WXG324" s="38"/>
      <c r="WXH324" s="46"/>
      <c r="WXK324" s="38"/>
      <c r="WXL324" s="46"/>
      <c r="WXO324" s="38"/>
      <c r="WXP324" s="46"/>
      <c r="WXS324" s="38"/>
      <c r="WXT324" s="46"/>
      <c r="WXW324" s="38"/>
      <c r="WXX324" s="46"/>
      <c r="WYA324" s="38"/>
      <c r="WYB324" s="46"/>
      <c r="WYE324" s="38"/>
      <c r="WYF324" s="46"/>
      <c r="WYI324" s="38"/>
      <c r="WYJ324" s="46"/>
      <c r="WYM324" s="38"/>
      <c r="WYN324" s="46"/>
      <c r="WYQ324" s="38"/>
      <c r="WYR324" s="46"/>
      <c r="WYU324" s="38"/>
      <c r="WYV324" s="46"/>
      <c r="WYY324" s="38"/>
      <c r="WYZ324" s="46"/>
      <c r="WZC324" s="38"/>
      <c r="WZD324" s="46"/>
      <c r="WZG324" s="38"/>
      <c r="WZH324" s="46"/>
      <c r="WZK324" s="38"/>
      <c r="WZL324" s="46"/>
      <c r="WZO324" s="38"/>
      <c r="WZP324" s="46"/>
      <c r="WZS324" s="38"/>
      <c r="WZT324" s="46"/>
      <c r="WZW324" s="38"/>
      <c r="WZX324" s="46"/>
      <c r="XAA324" s="38"/>
      <c r="XAB324" s="46"/>
      <c r="XAE324" s="38"/>
      <c r="XAF324" s="46"/>
      <c r="XAI324" s="38"/>
      <c r="XAJ324" s="46"/>
      <c r="XAM324" s="38"/>
      <c r="XAN324" s="46"/>
      <c r="XAQ324" s="38"/>
      <c r="XAR324" s="46"/>
      <c r="XAU324" s="38"/>
      <c r="XAV324" s="46"/>
      <c r="XAY324" s="38"/>
      <c r="XAZ324" s="46"/>
      <c r="XBC324" s="38"/>
      <c r="XBD324" s="46"/>
      <c r="XBG324" s="38"/>
      <c r="XBH324" s="46"/>
      <c r="XBK324" s="38"/>
      <c r="XBL324" s="46"/>
      <c r="XBO324" s="38"/>
      <c r="XBP324" s="46"/>
      <c r="XBS324" s="38"/>
      <c r="XBT324" s="46"/>
      <c r="XBW324" s="38"/>
      <c r="XBX324" s="46"/>
      <c r="XCA324" s="38"/>
      <c r="XCB324" s="46"/>
      <c r="XCE324" s="38"/>
      <c r="XCF324" s="46"/>
      <c r="XCI324" s="38"/>
      <c r="XCJ324" s="46"/>
      <c r="XCM324" s="38"/>
      <c r="XCN324" s="46"/>
      <c r="XCQ324" s="38"/>
      <c r="XCR324" s="46"/>
      <c r="XCU324" s="38"/>
      <c r="XCV324" s="46"/>
      <c r="XCY324" s="38"/>
      <c r="XCZ324" s="46"/>
      <c r="XDC324" s="38"/>
      <c r="XDD324" s="46"/>
      <c r="XDG324" s="38"/>
      <c r="XDH324" s="46"/>
      <c r="XDK324" s="38"/>
      <c r="XDL324" s="46"/>
      <c r="XDO324" s="38"/>
      <c r="XDP324" s="46"/>
      <c r="XDS324" s="38"/>
      <c r="XDT324" s="46"/>
      <c r="XDW324" s="38"/>
      <c r="XDX324" s="46"/>
      <c r="XEA324" s="38"/>
      <c r="XEB324" s="46"/>
      <c r="XEE324" s="38"/>
      <c r="XEF324" s="46"/>
      <c r="XEI324" s="38"/>
      <c r="XEJ324" s="46"/>
      <c r="XEM324" s="38"/>
      <c r="XEN324" s="46"/>
      <c r="XEQ324" s="38"/>
      <c r="XER324" s="46"/>
      <c r="XEU324" s="38"/>
      <c r="XEV324" s="46"/>
      <c r="XEY324" s="38"/>
      <c r="XEZ324" s="46"/>
      <c r="XFC324" s="38"/>
      <c r="XFD324" s="46"/>
    </row>
    <row r="325" spans="1:1024 1027:2048 2051:3072 3075:4096 4099:5120 5123:6144 6147:7168 7171:8192 8195:9216 9219:10240 10243:11264 11267:12288 12291:13312 13315:14336 14339:15360 15363:16384" x14ac:dyDescent="0.2">
      <c r="A325" t="s">
        <v>1852</v>
      </c>
      <c r="B325" t="s">
        <v>594</v>
      </c>
      <c r="C325" s="38" t="s">
        <v>595</v>
      </c>
      <c r="D325" s="35">
        <v>220.70400000000006</v>
      </c>
      <c r="E325" s="39">
        <v>137.94000000000003</v>
      </c>
      <c r="F325" s="21">
        <v>1</v>
      </c>
      <c r="G325" s="42">
        <v>1</v>
      </c>
      <c r="H325" s="36">
        <f>E325*KEZDŐLAP!$D$17</f>
        <v>55176.000000000007</v>
      </c>
      <c r="I325" s="41">
        <f>KEZDŐLAP!$E$21*H325</f>
        <v>55176.000000000007</v>
      </c>
    </row>
    <row r="326" spans="1:1024 1027:2048 2051:3072 3075:4096 4099:5120 5123:6144 6147:7168 7171:8192 8195:9216 9219:10240 10243:11264 11267:12288 12291:13312 13315:14336 14339:15360 15363:16384" x14ac:dyDescent="0.2">
      <c r="A326" t="s">
        <v>1852</v>
      </c>
      <c r="B326" t="s">
        <v>596</v>
      </c>
      <c r="C326" s="38" t="s">
        <v>597</v>
      </c>
      <c r="D326" s="35">
        <v>254.672</v>
      </c>
      <c r="E326" s="39">
        <v>159.16999999999999</v>
      </c>
      <c r="F326" s="21">
        <v>1</v>
      </c>
      <c r="G326" s="42">
        <v>1</v>
      </c>
      <c r="H326" s="36">
        <f>E326*KEZDŐLAP!$D$17</f>
        <v>63667.999999999993</v>
      </c>
      <c r="I326" s="41">
        <f>KEZDŐLAP!$E$21*H326</f>
        <v>63667.999999999993</v>
      </c>
    </row>
    <row r="327" spans="1:1024 1027:2048 2051:3072 3075:4096 4099:5120 5123:6144 6147:7168 7171:8192 8195:9216 9219:10240 10243:11264 11267:12288 12291:13312 13315:14336 14339:15360 15363:16384" x14ac:dyDescent="0.2">
      <c r="A327" t="s">
        <v>1852</v>
      </c>
      <c r="B327" t="s">
        <v>598</v>
      </c>
      <c r="C327" s="38" t="s">
        <v>599</v>
      </c>
      <c r="D327" s="35">
        <v>292.47680000000008</v>
      </c>
      <c r="E327" s="39">
        <v>182.79800000000003</v>
      </c>
      <c r="F327" s="21">
        <v>1</v>
      </c>
      <c r="G327" s="42">
        <v>1</v>
      </c>
      <c r="H327" s="36">
        <f>E327*KEZDŐLAP!$D$17</f>
        <v>73119.200000000012</v>
      </c>
      <c r="I327" s="41">
        <f>KEZDŐLAP!$E$21*H327</f>
        <v>73119.200000000012</v>
      </c>
    </row>
    <row r="328" spans="1:1024 1027:2048 2051:3072 3075:4096 4099:5120 5123:6144 6147:7168 7171:8192 8195:9216 9219:10240 10243:11264 11267:12288 12291:13312 13315:14336 14339:15360 15363:16384" x14ac:dyDescent="0.2">
      <c r="A328" t="s">
        <v>1852</v>
      </c>
      <c r="B328" t="s">
        <v>600</v>
      </c>
      <c r="C328" s="38" t="s">
        <v>601</v>
      </c>
      <c r="D328" s="35">
        <v>300.99520000000001</v>
      </c>
      <c r="E328" s="39">
        <v>188.12200000000001</v>
      </c>
      <c r="F328" s="21">
        <v>1</v>
      </c>
      <c r="G328" s="42">
        <v>1</v>
      </c>
      <c r="H328" s="36">
        <f>E328*KEZDŐLAP!$D$17</f>
        <v>75248.800000000003</v>
      </c>
      <c r="I328" s="41">
        <f>KEZDŐLAP!$E$21*H328</f>
        <v>75248.800000000003</v>
      </c>
    </row>
    <row r="329" spans="1:1024 1027:2048 2051:3072 3075:4096 4099:5120 5123:6144 6147:7168 7171:8192 8195:9216 9219:10240 10243:11264 11267:12288 12291:13312 13315:14336 14339:15360 15363:16384" x14ac:dyDescent="0.2">
      <c r="A329" t="s">
        <v>1852</v>
      </c>
      <c r="B329" t="s">
        <v>1693</v>
      </c>
      <c r="C329" s="38" t="s">
        <v>1689</v>
      </c>
      <c r="D329" s="35">
        <v>137.744</v>
      </c>
      <c r="E329" s="39">
        <v>86.09</v>
      </c>
      <c r="F329" s="21">
        <v>6</v>
      </c>
      <c r="G329" s="42">
        <v>1</v>
      </c>
      <c r="H329" s="36">
        <f>E329*KEZDŐLAP!$D$17</f>
        <v>34436</v>
      </c>
      <c r="I329" s="41">
        <f>KEZDŐLAP!$E$21*H329</f>
        <v>34436</v>
      </c>
    </row>
    <row r="330" spans="1:1024 1027:2048 2051:3072 3075:4096 4099:5120 5123:6144 6147:7168 7171:8192 8195:9216 9219:10240 10243:11264 11267:12288 12291:13312 13315:14336 14339:15360 15363:16384" x14ac:dyDescent="0.2">
      <c r="A330" t="s">
        <v>1852</v>
      </c>
      <c r="B330" t="s">
        <v>1694</v>
      </c>
      <c r="C330" s="38" t="s">
        <v>1690</v>
      </c>
      <c r="D330" s="35">
        <v>237.24800000000002</v>
      </c>
      <c r="E330" s="39">
        <v>148.28</v>
      </c>
      <c r="F330" s="21" t="s">
        <v>1581</v>
      </c>
      <c r="G330" s="42">
        <v>1</v>
      </c>
      <c r="H330" s="36">
        <f>E330*KEZDŐLAP!$D$17</f>
        <v>59312</v>
      </c>
      <c r="I330" s="41">
        <f>KEZDŐLAP!$E$21*H330</f>
        <v>59312</v>
      </c>
    </row>
    <row r="331" spans="1:1024 1027:2048 2051:3072 3075:4096 4099:5120 5123:6144 6147:7168 7171:8192 8195:9216 9219:10240 10243:11264 11267:12288 12291:13312 13315:14336 14339:15360 15363:16384" x14ac:dyDescent="0.2">
      <c r="A331" t="s">
        <v>1852</v>
      </c>
      <c r="B331" t="s">
        <v>1695</v>
      </c>
      <c r="C331" s="38" t="s">
        <v>1691</v>
      </c>
      <c r="D331" s="35">
        <v>258.92800000000005</v>
      </c>
      <c r="E331" s="39">
        <v>161.83000000000001</v>
      </c>
      <c r="F331" s="21" t="s">
        <v>1581</v>
      </c>
      <c r="G331" s="42">
        <v>1</v>
      </c>
      <c r="H331" s="36">
        <f>E331*KEZDŐLAP!$D$17</f>
        <v>64732.000000000007</v>
      </c>
      <c r="I331" s="41">
        <f>KEZDŐLAP!$E$21*H331</f>
        <v>64732.000000000007</v>
      </c>
    </row>
    <row r="332" spans="1:1024 1027:2048 2051:3072 3075:4096 4099:5120 5123:6144 6147:7168 7171:8192 8195:9216 9219:10240 10243:11264 11267:12288 12291:13312 13315:14336 14339:15360 15363:16384" x14ac:dyDescent="0.2">
      <c r="A332" t="s">
        <v>1852</v>
      </c>
      <c r="B332" t="s">
        <v>1696</v>
      </c>
      <c r="C332" s="38" t="s">
        <v>1692</v>
      </c>
      <c r="D332" s="35">
        <v>292.27199999999999</v>
      </c>
      <c r="E332" s="39">
        <v>182.67</v>
      </c>
      <c r="F332" s="21" t="s">
        <v>1581</v>
      </c>
      <c r="G332" s="42">
        <v>1</v>
      </c>
      <c r="H332" s="36">
        <f>E332*KEZDŐLAP!$D$17</f>
        <v>73068</v>
      </c>
      <c r="I332" s="41">
        <f>KEZDŐLAP!$E$21*H332</f>
        <v>73068</v>
      </c>
    </row>
    <row r="333" spans="1:1024 1027:2048 2051:3072 3075:4096 4099:5120 5123:6144 6147:7168 7171:8192 8195:9216 9219:10240 10243:11264 11267:12288 12291:13312 13315:14336 14339:15360 15363:16384" x14ac:dyDescent="0.2">
      <c r="A333" t="s">
        <v>1852</v>
      </c>
      <c r="B333" t="s">
        <v>1677</v>
      </c>
      <c r="C333" s="38" t="s">
        <v>602</v>
      </c>
      <c r="D333" s="35">
        <v>194.38400000000001</v>
      </c>
      <c r="E333" s="39">
        <v>121.49</v>
      </c>
      <c r="F333" s="21">
        <v>10</v>
      </c>
      <c r="G333" s="42">
        <v>2</v>
      </c>
      <c r="H333" s="36">
        <f>E333*KEZDŐLAP!$D$17</f>
        <v>48596</v>
      </c>
      <c r="I333" s="41">
        <f>KEZDŐLAP!$E$21*H333</f>
        <v>48596</v>
      </c>
    </row>
    <row r="334" spans="1:1024 1027:2048 2051:3072 3075:4096 4099:5120 5123:6144 6147:7168 7171:8192 8195:9216 9219:10240 10243:11264 11267:12288 12291:13312 13315:14336 14339:15360 15363:16384" x14ac:dyDescent="0.2">
      <c r="A334" t="s">
        <v>1852</v>
      </c>
      <c r="B334" t="s">
        <v>1673</v>
      </c>
      <c r="C334" s="38" t="s">
        <v>1646</v>
      </c>
      <c r="D334" s="35">
        <v>141.87200000000001</v>
      </c>
      <c r="E334" s="39">
        <v>88.67</v>
      </c>
      <c r="F334" s="21">
        <v>10</v>
      </c>
      <c r="G334" s="42">
        <v>2</v>
      </c>
      <c r="H334" s="36">
        <f>E334*KEZDŐLAP!$D$17</f>
        <v>35468</v>
      </c>
      <c r="I334" s="41">
        <f>KEZDŐLAP!$E$21*H334</f>
        <v>35468</v>
      </c>
    </row>
    <row r="335" spans="1:1024 1027:2048 2051:3072 3075:4096 4099:5120 5123:6144 6147:7168 7171:8192 8195:9216 9219:10240 10243:11264 11267:12288 12291:13312 13315:14336 14339:15360 15363:16384" x14ac:dyDescent="0.2">
      <c r="A335" t="s">
        <v>1852</v>
      </c>
      <c r="B335" t="s">
        <v>603</v>
      </c>
      <c r="C335" s="38" t="s">
        <v>604</v>
      </c>
      <c r="D335" s="35">
        <v>234.08000000000004</v>
      </c>
      <c r="E335" s="39">
        <v>146.30000000000001</v>
      </c>
      <c r="F335" s="21">
        <v>10</v>
      </c>
      <c r="G335" s="42">
        <v>2</v>
      </c>
      <c r="H335" s="36">
        <f>E335*KEZDŐLAP!$D$17</f>
        <v>58520.000000000007</v>
      </c>
      <c r="I335" s="41">
        <f>KEZDŐLAP!$E$21*H335</f>
        <v>58520.000000000007</v>
      </c>
    </row>
    <row r="336" spans="1:1024 1027:2048 2051:3072 3075:4096 4099:5120 5123:6144 6147:7168 7171:8192 8195:9216 9219:10240 10243:11264 11267:12288 12291:13312 13315:14336 14339:15360 15363:16384" x14ac:dyDescent="0.2">
      <c r="A336" t="s">
        <v>1852</v>
      </c>
      <c r="B336" t="s">
        <v>605</v>
      </c>
      <c r="C336" s="38" t="s">
        <v>606</v>
      </c>
      <c r="D336" s="35">
        <v>276.65600000000001</v>
      </c>
      <c r="E336" s="39">
        <v>172.91</v>
      </c>
      <c r="F336" s="21">
        <v>10</v>
      </c>
      <c r="G336" s="42">
        <v>2</v>
      </c>
      <c r="H336" s="36">
        <f>E336*KEZDŐLAP!$D$17</f>
        <v>69164</v>
      </c>
      <c r="I336" s="41">
        <f>KEZDŐLAP!$E$21*H336</f>
        <v>69164</v>
      </c>
    </row>
    <row r="337" spans="1:9" x14ac:dyDescent="0.2">
      <c r="A337" t="s">
        <v>1852</v>
      </c>
      <c r="B337" t="s">
        <v>607</v>
      </c>
      <c r="C337" s="38" t="s">
        <v>608</v>
      </c>
      <c r="D337" s="35">
        <v>319.20000000000005</v>
      </c>
      <c r="E337" s="39">
        <v>199.5</v>
      </c>
      <c r="F337" s="21">
        <v>10</v>
      </c>
      <c r="G337" s="42">
        <v>2</v>
      </c>
      <c r="H337" s="36">
        <f>E337*KEZDŐLAP!$D$17</f>
        <v>79800</v>
      </c>
      <c r="I337" s="41">
        <f>KEZDŐLAP!$E$21*H337</f>
        <v>79800</v>
      </c>
    </row>
    <row r="338" spans="1:9" x14ac:dyDescent="0.2">
      <c r="A338" t="s">
        <v>1852</v>
      </c>
      <c r="B338" t="s">
        <v>1874</v>
      </c>
      <c r="C338" s="21" t="s">
        <v>609</v>
      </c>
      <c r="D338" s="35">
        <v>169.63200000000001</v>
      </c>
      <c r="E338" s="39">
        <v>106.02</v>
      </c>
      <c r="F338" s="21">
        <v>10</v>
      </c>
      <c r="G338" s="42">
        <v>2</v>
      </c>
      <c r="H338" s="36">
        <f>E338*KEZDŐLAP!$D$17</f>
        <v>42408</v>
      </c>
      <c r="I338" s="41">
        <f>KEZDŐLAP!$E$21*H338</f>
        <v>42408</v>
      </c>
    </row>
    <row r="339" spans="1:9" x14ac:dyDescent="0.2">
      <c r="A339" t="s">
        <v>1852</v>
      </c>
      <c r="B339" t="s">
        <v>1687</v>
      </c>
      <c r="C339" s="38" t="s">
        <v>610</v>
      </c>
      <c r="D339" s="35">
        <v>260.97600000000006</v>
      </c>
      <c r="E339" s="39">
        <v>163.11000000000001</v>
      </c>
      <c r="F339" s="21">
        <v>10</v>
      </c>
      <c r="G339" s="42">
        <v>2</v>
      </c>
      <c r="H339" s="36">
        <f>E339*KEZDŐLAP!$D$17</f>
        <v>65244.000000000007</v>
      </c>
      <c r="I339" s="41">
        <f>KEZDŐLAP!$E$21*H339</f>
        <v>65244.000000000007</v>
      </c>
    </row>
    <row r="340" spans="1:9" x14ac:dyDescent="0.2">
      <c r="A340" t="s">
        <v>21</v>
      </c>
      <c r="B340" t="s">
        <v>613</v>
      </c>
      <c r="C340" s="38">
        <v>458200</v>
      </c>
      <c r="D340" s="35">
        <v>27.695999999999998</v>
      </c>
      <c r="E340" s="39">
        <v>17.309999999999999</v>
      </c>
      <c r="F340" s="21">
        <v>8</v>
      </c>
      <c r="G340" s="42">
        <v>2</v>
      </c>
      <c r="H340" s="36">
        <f>E340*KEZDŐLAP!$D$17</f>
        <v>6923.9999999999991</v>
      </c>
      <c r="I340" s="41">
        <f>KEZDŐLAP!$E$21*H340</f>
        <v>6923.9999999999991</v>
      </c>
    </row>
    <row r="341" spans="1:9" x14ac:dyDescent="0.2">
      <c r="A341" t="s">
        <v>21</v>
      </c>
      <c r="B341" t="s">
        <v>611</v>
      </c>
      <c r="C341" s="38" t="s">
        <v>426</v>
      </c>
      <c r="D341" s="35">
        <v>24.560000000000002</v>
      </c>
      <c r="E341" s="39">
        <v>15.35</v>
      </c>
      <c r="F341" s="21">
        <v>10</v>
      </c>
      <c r="G341" s="42">
        <v>3</v>
      </c>
      <c r="H341" s="36">
        <f>E341*KEZDŐLAP!$D$17</f>
        <v>6140</v>
      </c>
      <c r="I341" s="41">
        <f>KEZDŐLAP!$E$21*H341</f>
        <v>6140</v>
      </c>
    </row>
    <row r="342" spans="1:9" x14ac:dyDescent="0.2">
      <c r="A342" t="s">
        <v>21</v>
      </c>
      <c r="B342" t="s">
        <v>612</v>
      </c>
      <c r="C342" s="38" t="s">
        <v>439</v>
      </c>
      <c r="D342" s="35">
        <v>73.700351999999995</v>
      </c>
      <c r="E342" s="39">
        <v>46.062719999999999</v>
      </c>
      <c r="F342" s="21">
        <v>4</v>
      </c>
      <c r="G342" s="42">
        <v>1</v>
      </c>
      <c r="H342" s="36">
        <f>E342*KEZDŐLAP!$D$17</f>
        <v>18425.088</v>
      </c>
      <c r="I342" s="41">
        <f>KEZDŐLAP!$E$21*H342</f>
        <v>18425.088</v>
      </c>
    </row>
    <row r="343" spans="1:9" x14ac:dyDescent="0.2">
      <c r="A343" t="s">
        <v>24</v>
      </c>
      <c r="B343" t="s">
        <v>614</v>
      </c>
      <c r="C343" s="38" t="s">
        <v>615</v>
      </c>
      <c r="D343" s="35">
        <v>76.707840000000019</v>
      </c>
      <c r="E343" s="39">
        <v>47.942400000000006</v>
      </c>
      <c r="F343" s="21">
        <v>1</v>
      </c>
      <c r="G343" s="42">
        <v>1</v>
      </c>
      <c r="H343" s="36">
        <f>E343*KEZDŐLAP!$D$17</f>
        <v>19176.960000000003</v>
      </c>
      <c r="I343" s="41">
        <f>KEZDŐLAP!$E$21*H343</f>
        <v>19176.960000000003</v>
      </c>
    </row>
    <row r="344" spans="1:9" x14ac:dyDescent="0.2">
      <c r="A344" t="s">
        <v>24</v>
      </c>
      <c r="B344" t="s">
        <v>616</v>
      </c>
      <c r="C344" s="38" t="s">
        <v>617</v>
      </c>
      <c r="D344" s="35">
        <v>288.35840000000002</v>
      </c>
      <c r="E344" s="39">
        <v>180.22400000000002</v>
      </c>
      <c r="F344" s="21">
        <v>1</v>
      </c>
      <c r="G344" s="42">
        <v>1</v>
      </c>
      <c r="H344" s="36">
        <f>E344*KEZDŐLAP!$D$17</f>
        <v>72089.600000000006</v>
      </c>
      <c r="I344" s="41">
        <f>KEZDŐLAP!$E$21*H344</f>
        <v>72089.600000000006</v>
      </c>
    </row>
    <row r="345" spans="1:9" x14ac:dyDescent="0.2">
      <c r="A345" t="s">
        <v>24</v>
      </c>
      <c r="B345" t="s">
        <v>618</v>
      </c>
      <c r="C345" s="38" t="s">
        <v>619</v>
      </c>
      <c r="D345" s="35">
        <v>484.11200000000002</v>
      </c>
      <c r="E345" s="39">
        <v>302.57</v>
      </c>
      <c r="F345" s="21">
        <v>1</v>
      </c>
      <c r="G345" s="42">
        <v>1</v>
      </c>
      <c r="H345" s="36">
        <f>E345*KEZDŐLAP!$D$17</f>
        <v>121028</v>
      </c>
      <c r="I345" s="41">
        <f>KEZDŐLAP!$E$21*H345</f>
        <v>121028</v>
      </c>
    </row>
    <row r="346" spans="1:9" x14ac:dyDescent="0.2">
      <c r="A346" t="s">
        <v>24</v>
      </c>
      <c r="B346" t="s">
        <v>620</v>
      </c>
      <c r="C346" s="38" t="s">
        <v>621</v>
      </c>
      <c r="D346" s="35">
        <v>58.991999999999997</v>
      </c>
      <c r="E346" s="39">
        <v>36.869999999999997</v>
      </c>
      <c r="F346" s="21">
        <v>24</v>
      </c>
      <c r="G346" s="42">
        <v>2</v>
      </c>
      <c r="H346" s="36">
        <f>E346*KEZDŐLAP!$D$17</f>
        <v>14747.999999999998</v>
      </c>
      <c r="I346" s="41">
        <f>KEZDŐLAP!$E$21*H346</f>
        <v>14747.999999999998</v>
      </c>
    </row>
    <row r="347" spans="1:9" x14ac:dyDescent="0.2">
      <c r="A347" t="s">
        <v>24</v>
      </c>
      <c r="B347" t="s">
        <v>622</v>
      </c>
      <c r="C347" s="38" t="s">
        <v>623</v>
      </c>
      <c r="D347" s="35">
        <v>58.991999999999997</v>
      </c>
      <c r="E347" s="39">
        <v>36.869999999999997</v>
      </c>
      <c r="F347" s="21">
        <v>24</v>
      </c>
      <c r="G347" s="42">
        <v>2</v>
      </c>
      <c r="H347" s="36">
        <f>E347*KEZDŐLAP!$D$17</f>
        <v>14747.999999999998</v>
      </c>
      <c r="I347" s="41">
        <f>KEZDŐLAP!$E$21*H347</f>
        <v>14747.999999999998</v>
      </c>
    </row>
    <row r="348" spans="1:9" x14ac:dyDescent="0.2">
      <c r="A348" t="s">
        <v>24</v>
      </c>
      <c r="B348" t="s">
        <v>1671</v>
      </c>
      <c r="C348" s="38" t="s">
        <v>1645</v>
      </c>
      <c r="D348" s="35">
        <v>6.9280000000000008</v>
      </c>
      <c r="E348" s="39">
        <v>4.33</v>
      </c>
      <c r="F348" s="21">
        <v>24</v>
      </c>
      <c r="G348" s="42">
        <v>2</v>
      </c>
      <c r="H348" s="36">
        <f>E348*KEZDŐLAP!$D$17</f>
        <v>1732</v>
      </c>
      <c r="I348" s="41">
        <f>KEZDŐLAP!$E$21*H348</f>
        <v>1732</v>
      </c>
    </row>
    <row r="349" spans="1:9" x14ac:dyDescent="0.2">
      <c r="A349" t="s">
        <v>24</v>
      </c>
      <c r="B349" t="s">
        <v>624</v>
      </c>
      <c r="C349" s="38" t="s">
        <v>625</v>
      </c>
      <c r="D349" s="35">
        <v>162.06400000000002</v>
      </c>
      <c r="E349" s="39">
        <v>101.29</v>
      </c>
      <c r="F349" s="21">
        <v>24</v>
      </c>
      <c r="G349" s="42">
        <v>2</v>
      </c>
      <c r="H349" s="36">
        <f>E349*KEZDŐLAP!$D$17</f>
        <v>40516</v>
      </c>
      <c r="I349" s="41">
        <f>KEZDŐLAP!$E$21*H349</f>
        <v>40516</v>
      </c>
    </row>
    <row r="350" spans="1:9" x14ac:dyDescent="0.2">
      <c r="A350" t="s">
        <v>24</v>
      </c>
      <c r="B350" t="s">
        <v>1669</v>
      </c>
      <c r="C350" s="21" t="s">
        <v>1642</v>
      </c>
      <c r="D350" s="35">
        <v>103.60000000000001</v>
      </c>
      <c r="E350" s="39">
        <v>64.75</v>
      </c>
      <c r="F350" s="21">
        <v>24</v>
      </c>
      <c r="G350" s="42">
        <v>2</v>
      </c>
      <c r="H350" s="36">
        <f>E350*KEZDŐLAP!$D$17</f>
        <v>25900</v>
      </c>
      <c r="I350" s="41">
        <f>KEZDŐLAP!$E$21*H350</f>
        <v>25900</v>
      </c>
    </row>
    <row r="351" spans="1:9" x14ac:dyDescent="0.2">
      <c r="A351" t="s">
        <v>24</v>
      </c>
      <c r="B351" t="s">
        <v>626</v>
      </c>
      <c r="C351" s="38" t="s">
        <v>627</v>
      </c>
      <c r="D351" s="35">
        <v>244.57600000000002</v>
      </c>
      <c r="E351" s="39">
        <v>152.86000000000001</v>
      </c>
      <c r="F351" s="21">
        <v>1</v>
      </c>
      <c r="G351" s="42">
        <v>2</v>
      </c>
      <c r="H351" s="36">
        <f>E351*KEZDŐLAP!$D$17</f>
        <v>61144.000000000007</v>
      </c>
      <c r="I351" s="41">
        <f>KEZDŐLAP!$E$21*H351</f>
        <v>61144.000000000007</v>
      </c>
    </row>
    <row r="352" spans="1:9" x14ac:dyDescent="0.2">
      <c r="A352" t="s">
        <v>24</v>
      </c>
      <c r="B352" t="s">
        <v>628</v>
      </c>
      <c r="C352" s="38" t="s">
        <v>629</v>
      </c>
      <c r="D352" s="35">
        <v>378.40000000000003</v>
      </c>
      <c r="E352" s="39">
        <v>236.5</v>
      </c>
      <c r="F352" s="21">
        <v>1</v>
      </c>
      <c r="G352" s="42">
        <v>2</v>
      </c>
      <c r="H352" s="36">
        <f>E352*KEZDŐLAP!$D$17</f>
        <v>94600</v>
      </c>
      <c r="I352" s="41">
        <f>KEZDŐLAP!$E$21*H352</f>
        <v>94600</v>
      </c>
    </row>
    <row r="353" spans="1:9" x14ac:dyDescent="0.2">
      <c r="A353" t="s">
        <v>24</v>
      </c>
      <c r="B353" t="s">
        <v>630</v>
      </c>
      <c r="C353" s="38">
        <v>64392</v>
      </c>
      <c r="D353" s="35">
        <v>220.14400000000001</v>
      </c>
      <c r="E353" s="39">
        <v>137.59</v>
      </c>
      <c r="F353" s="21">
        <v>1</v>
      </c>
      <c r="G353" s="42">
        <v>2</v>
      </c>
      <c r="H353" s="36">
        <f>E353*KEZDŐLAP!$D$17</f>
        <v>55036</v>
      </c>
      <c r="I353" s="41">
        <f>KEZDŐLAP!$E$21*H353</f>
        <v>55036</v>
      </c>
    </row>
    <row r="354" spans="1:9" x14ac:dyDescent="0.2">
      <c r="A354" t="s">
        <v>24</v>
      </c>
      <c r="B354" t="s">
        <v>631</v>
      </c>
      <c r="C354" s="38">
        <v>64394</v>
      </c>
      <c r="D354" s="35">
        <v>68.272000000000006</v>
      </c>
      <c r="E354" s="39">
        <v>42.67</v>
      </c>
      <c r="F354" s="21">
        <v>1</v>
      </c>
      <c r="G354" s="42">
        <v>2</v>
      </c>
      <c r="H354" s="36">
        <f>E354*KEZDŐLAP!$D$17</f>
        <v>17068</v>
      </c>
      <c r="I354" s="41">
        <f>KEZDŐLAP!$E$21*H354</f>
        <v>17068</v>
      </c>
    </row>
    <row r="355" spans="1:9" x14ac:dyDescent="0.2">
      <c r="A355" t="s">
        <v>24</v>
      </c>
      <c r="B355" t="s">
        <v>632</v>
      </c>
      <c r="C355" s="38" t="s">
        <v>633</v>
      </c>
      <c r="D355" s="35">
        <v>176</v>
      </c>
      <c r="E355" s="39">
        <v>110</v>
      </c>
      <c r="F355" s="21">
        <v>20</v>
      </c>
      <c r="G355" s="42">
        <v>2</v>
      </c>
      <c r="H355" s="36">
        <f>E355*KEZDŐLAP!$D$17</f>
        <v>44000</v>
      </c>
      <c r="I355" s="41">
        <f>KEZDŐLAP!$E$21*H355</f>
        <v>44000</v>
      </c>
    </row>
    <row r="356" spans="1:9" x14ac:dyDescent="0.2">
      <c r="A356" t="s">
        <v>24</v>
      </c>
      <c r="B356" s="25" t="s">
        <v>1846</v>
      </c>
      <c r="C356" s="38" t="s">
        <v>634</v>
      </c>
      <c r="D356" s="35">
        <v>331.08800000000002</v>
      </c>
      <c r="E356" s="39">
        <v>206.93</v>
      </c>
      <c r="F356" s="21">
        <v>10</v>
      </c>
      <c r="G356" s="42">
        <v>2</v>
      </c>
      <c r="H356" s="36">
        <f>E356*KEZDŐLAP!$D$17</f>
        <v>82772</v>
      </c>
      <c r="I356" s="41">
        <f>KEZDŐLAP!$E$21*H356</f>
        <v>82772</v>
      </c>
    </row>
    <row r="357" spans="1:9" x14ac:dyDescent="0.2">
      <c r="A357" t="s">
        <v>24</v>
      </c>
      <c r="B357" t="s">
        <v>635</v>
      </c>
      <c r="C357" s="38" t="s">
        <v>636</v>
      </c>
      <c r="D357" s="35">
        <v>419.05600000000004</v>
      </c>
      <c r="E357" s="39">
        <v>261.91000000000003</v>
      </c>
      <c r="F357" s="21">
        <v>10</v>
      </c>
      <c r="G357" s="42">
        <v>2</v>
      </c>
      <c r="H357" s="36">
        <f>E357*KEZDŐLAP!$D$17</f>
        <v>104764.00000000001</v>
      </c>
      <c r="I357" s="41">
        <f>KEZDŐLAP!$E$21*H357</f>
        <v>104764.00000000001</v>
      </c>
    </row>
    <row r="358" spans="1:9" x14ac:dyDescent="0.2">
      <c r="A358" t="s">
        <v>24</v>
      </c>
      <c r="B358" t="s">
        <v>1670</v>
      </c>
      <c r="C358" s="21" t="s">
        <v>1643</v>
      </c>
      <c r="D358" s="35">
        <v>684.49600000000009</v>
      </c>
      <c r="E358" s="39">
        <v>427.81</v>
      </c>
      <c r="F358" s="21">
        <v>10</v>
      </c>
      <c r="G358" s="42">
        <v>2</v>
      </c>
      <c r="H358" s="36">
        <f>E358*KEZDŐLAP!$D$17</f>
        <v>171124</v>
      </c>
      <c r="I358" s="41">
        <f>KEZDŐLAP!$E$21*H358</f>
        <v>171124</v>
      </c>
    </row>
    <row r="359" spans="1:9" x14ac:dyDescent="0.2">
      <c r="A359" t="s">
        <v>21</v>
      </c>
      <c r="B359" t="s">
        <v>1750</v>
      </c>
      <c r="C359" s="38" t="s">
        <v>1733</v>
      </c>
      <c r="D359" s="35">
        <v>30.53952</v>
      </c>
      <c r="E359" s="39">
        <v>19.087199999999999</v>
      </c>
      <c r="F359" s="21">
        <v>24</v>
      </c>
      <c r="G359" s="42">
        <v>3</v>
      </c>
      <c r="H359" s="36">
        <f>E359*KEZDŐLAP!$D$17</f>
        <v>7634.88</v>
      </c>
      <c r="I359" s="41">
        <f>KEZDŐLAP!$E$21*H359</f>
        <v>7634.88</v>
      </c>
    </row>
    <row r="360" spans="1:9" x14ac:dyDescent="0.2">
      <c r="A360" t="s">
        <v>21</v>
      </c>
      <c r="B360" t="s">
        <v>1751</v>
      </c>
      <c r="C360" s="38" t="s">
        <v>1734</v>
      </c>
      <c r="D360" s="35">
        <v>29.884000000000004</v>
      </c>
      <c r="E360" s="39">
        <v>18.677500000000002</v>
      </c>
      <c r="F360" s="21">
        <v>24</v>
      </c>
      <c r="G360" s="42">
        <v>3</v>
      </c>
      <c r="H360" s="36">
        <f>E360*KEZDŐLAP!$D$17</f>
        <v>7471.0000000000009</v>
      </c>
      <c r="I360" s="41">
        <f>KEZDŐLAP!$E$21*H360</f>
        <v>7471.0000000000009</v>
      </c>
    </row>
    <row r="361" spans="1:9" x14ac:dyDescent="0.2">
      <c r="A361" t="s">
        <v>21</v>
      </c>
      <c r="B361" t="s">
        <v>1752</v>
      </c>
      <c r="C361" s="38" t="s">
        <v>1735</v>
      </c>
      <c r="D361" s="35">
        <v>79.54928000000001</v>
      </c>
      <c r="E361" s="39">
        <v>49.718299999999999</v>
      </c>
      <c r="F361" s="21">
        <v>12</v>
      </c>
      <c r="G361" s="42">
        <v>3</v>
      </c>
      <c r="H361" s="36">
        <f>E361*KEZDŐLAP!$D$17</f>
        <v>19887.32</v>
      </c>
      <c r="I361" s="41">
        <f>KEZDŐLAP!$E$21*H361</f>
        <v>19887.32</v>
      </c>
    </row>
    <row r="362" spans="1:9" x14ac:dyDescent="0.2">
      <c r="A362" t="s">
        <v>21</v>
      </c>
      <c r="B362" t="s">
        <v>1753</v>
      </c>
      <c r="C362" s="38" t="s">
        <v>1736</v>
      </c>
      <c r="D362" s="35">
        <v>88.996480000000005</v>
      </c>
      <c r="E362" s="39">
        <v>55.622799999999998</v>
      </c>
      <c r="F362" s="21">
        <v>12</v>
      </c>
      <c r="G362" s="42">
        <v>3</v>
      </c>
      <c r="H362" s="36">
        <f>E362*KEZDŐLAP!$D$17</f>
        <v>22249.119999999999</v>
      </c>
      <c r="I362" s="41">
        <f>KEZDŐLAP!$E$21*H362</f>
        <v>22249.119999999999</v>
      </c>
    </row>
    <row r="363" spans="1:9" x14ac:dyDescent="0.2">
      <c r="A363" t="s">
        <v>21</v>
      </c>
      <c r="B363" t="s">
        <v>422</v>
      </c>
      <c r="C363" s="38" t="s">
        <v>1747</v>
      </c>
      <c r="D363" s="35">
        <v>268.53184000000005</v>
      </c>
      <c r="E363" s="39">
        <v>167.83240000000001</v>
      </c>
      <c r="F363" s="21">
        <v>3</v>
      </c>
      <c r="G363" s="42">
        <v>3</v>
      </c>
      <c r="H363" s="36">
        <f>E363*KEZDŐLAP!$D$17</f>
        <v>67132.960000000006</v>
      </c>
      <c r="I363" s="41">
        <f>KEZDŐLAP!$E$21*H363</f>
        <v>67132.960000000006</v>
      </c>
    </row>
    <row r="364" spans="1:9" x14ac:dyDescent="0.2">
      <c r="A364" t="s">
        <v>21</v>
      </c>
      <c r="B364" t="s">
        <v>1754</v>
      </c>
      <c r="C364" s="38" t="s">
        <v>1737</v>
      </c>
      <c r="D364" s="35">
        <v>29.498400000000004</v>
      </c>
      <c r="E364" s="39">
        <v>18.436500000000002</v>
      </c>
      <c r="F364" s="21">
        <v>24</v>
      </c>
      <c r="G364" s="42">
        <v>3</v>
      </c>
      <c r="H364" s="36">
        <f>E364*KEZDŐLAP!$D$17</f>
        <v>7374.6000000000013</v>
      </c>
      <c r="I364" s="41">
        <f>KEZDŐLAP!$E$21*H364</f>
        <v>7374.6000000000013</v>
      </c>
    </row>
    <row r="365" spans="1:9" x14ac:dyDescent="0.2">
      <c r="A365" t="s">
        <v>21</v>
      </c>
      <c r="B365" t="s">
        <v>1755</v>
      </c>
      <c r="C365" s="38" t="s">
        <v>1738</v>
      </c>
      <c r="D365" s="35">
        <v>83.59808000000001</v>
      </c>
      <c r="E365" s="39">
        <v>52.248800000000003</v>
      </c>
      <c r="F365" s="21">
        <v>12</v>
      </c>
      <c r="G365" s="42">
        <v>3</v>
      </c>
      <c r="H365" s="36">
        <f>E365*KEZDŐLAP!$D$17</f>
        <v>20899.52</v>
      </c>
      <c r="I365" s="41">
        <f>KEZDŐLAP!$E$21*H365</f>
        <v>20899.52</v>
      </c>
    </row>
    <row r="366" spans="1:9" x14ac:dyDescent="0.2">
      <c r="A366" t="s">
        <v>21</v>
      </c>
      <c r="B366" t="s">
        <v>1756</v>
      </c>
      <c r="C366" s="38" t="s">
        <v>1739</v>
      </c>
      <c r="D366" s="35">
        <v>94.124960000000016</v>
      </c>
      <c r="E366" s="39">
        <v>58.828100000000006</v>
      </c>
      <c r="F366" s="21">
        <v>12</v>
      </c>
      <c r="G366" s="42">
        <v>3</v>
      </c>
      <c r="H366" s="36">
        <f>E366*KEZDŐLAP!$D$17</f>
        <v>23531.24</v>
      </c>
      <c r="I366" s="41">
        <f>KEZDŐLAP!$E$21*H366</f>
        <v>23531.24</v>
      </c>
    </row>
    <row r="367" spans="1:9" x14ac:dyDescent="0.2">
      <c r="A367" t="s">
        <v>21</v>
      </c>
      <c r="B367" t="s">
        <v>423</v>
      </c>
      <c r="C367" s="38" t="s">
        <v>424</v>
      </c>
      <c r="D367" s="35">
        <v>17.352</v>
      </c>
      <c r="E367" s="39">
        <v>10.845000000000001</v>
      </c>
      <c r="F367" s="21">
        <v>10</v>
      </c>
      <c r="G367" s="42">
        <v>3</v>
      </c>
      <c r="H367" s="36">
        <f>E367*KEZDŐLAP!$D$17</f>
        <v>4338</v>
      </c>
      <c r="I367" s="41">
        <f>KEZDŐLAP!$E$21*H367</f>
        <v>4338</v>
      </c>
    </row>
    <row r="368" spans="1:9" x14ac:dyDescent="0.2">
      <c r="A368" t="s">
        <v>21</v>
      </c>
      <c r="B368" t="s">
        <v>425</v>
      </c>
      <c r="C368" s="38" t="s">
        <v>426</v>
      </c>
      <c r="D368" s="35">
        <v>24.601280000000003</v>
      </c>
      <c r="E368" s="39">
        <v>15.3758</v>
      </c>
      <c r="F368" s="21">
        <v>10</v>
      </c>
      <c r="G368" s="42">
        <v>3</v>
      </c>
      <c r="H368" s="36">
        <f>E368*KEZDŐLAP!$D$17</f>
        <v>6150.32</v>
      </c>
      <c r="I368" s="41">
        <f>KEZDŐLAP!$E$21*H368</f>
        <v>6150.32</v>
      </c>
    </row>
    <row r="369" spans="1:9" x14ac:dyDescent="0.2">
      <c r="A369" t="s">
        <v>21</v>
      </c>
      <c r="B369" t="s">
        <v>427</v>
      </c>
      <c r="C369" s="38" t="s">
        <v>428</v>
      </c>
      <c r="D369" s="35">
        <v>50.856960000000015</v>
      </c>
      <c r="E369" s="39">
        <v>31.785600000000006</v>
      </c>
      <c r="F369" s="21">
        <v>20</v>
      </c>
      <c r="G369" s="42">
        <v>1</v>
      </c>
      <c r="H369" s="36">
        <f>E369*KEZDŐLAP!$D$17</f>
        <v>12714.240000000002</v>
      </c>
      <c r="I369" s="41">
        <f>KEZDŐLAP!$E$21*H369</f>
        <v>12714.240000000002</v>
      </c>
    </row>
    <row r="370" spans="1:9" x14ac:dyDescent="0.2">
      <c r="A370" t="s">
        <v>21</v>
      </c>
      <c r="B370" t="s">
        <v>429</v>
      </c>
      <c r="C370" s="38" t="s">
        <v>430</v>
      </c>
      <c r="D370" s="35">
        <v>50.856960000000015</v>
      </c>
      <c r="E370" s="39">
        <v>31.785600000000006</v>
      </c>
      <c r="F370" s="21">
        <v>20</v>
      </c>
      <c r="G370" s="42">
        <v>1</v>
      </c>
      <c r="H370" s="36">
        <f>E370*KEZDŐLAP!$D$17</f>
        <v>12714.240000000002</v>
      </c>
      <c r="I370" s="41">
        <f>KEZDŐLAP!$E$21*H370</f>
        <v>12714.240000000002</v>
      </c>
    </row>
    <row r="371" spans="1:9" x14ac:dyDescent="0.2">
      <c r="A371" t="s">
        <v>21</v>
      </c>
      <c r="B371" t="s">
        <v>431</v>
      </c>
      <c r="C371" s="38" t="s">
        <v>432</v>
      </c>
      <c r="D371" s="35">
        <v>50.856960000000015</v>
      </c>
      <c r="E371" s="39">
        <v>31.785600000000006</v>
      </c>
      <c r="F371" s="21">
        <v>20</v>
      </c>
      <c r="G371" s="42">
        <v>1</v>
      </c>
      <c r="H371" s="36">
        <f>E371*KEZDŐLAP!$D$17</f>
        <v>12714.240000000002</v>
      </c>
      <c r="I371" s="41">
        <f>KEZDŐLAP!$E$21*H371</f>
        <v>12714.240000000002</v>
      </c>
    </row>
    <row r="372" spans="1:9" x14ac:dyDescent="0.2">
      <c r="A372" t="s">
        <v>21</v>
      </c>
      <c r="B372" t="s">
        <v>433</v>
      </c>
      <c r="C372" s="38" t="s">
        <v>434</v>
      </c>
      <c r="D372" s="35">
        <v>67.337599999999995</v>
      </c>
      <c r="E372" s="39">
        <v>42.085999999999999</v>
      </c>
      <c r="F372" s="21">
        <v>20</v>
      </c>
      <c r="G372" s="42">
        <v>1</v>
      </c>
      <c r="H372" s="36">
        <f>E372*KEZDŐLAP!$D$17</f>
        <v>16834.399999999998</v>
      </c>
      <c r="I372" s="41">
        <f>KEZDŐLAP!$E$21*H372</f>
        <v>16834.399999999998</v>
      </c>
    </row>
    <row r="373" spans="1:9" x14ac:dyDescent="0.2">
      <c r="A373" t="s">
        <v>21</v>
      </c>
      <c r="B373" t="s">
        <v>1889</v>
      </c>
      <c r="C373" s="38" t="s">
        <v>1888</v>
      </c>
      <c r="D373" s="35">
        <v>79.343616000000011</v>
      </c>
      <c r="E373" s="39">
        <v>49.589760000000005</v>
      </c>
      <c r="F373" s="21">
        <v>20</v>
      </c>
      <c r="G373" s="42">
        <v>1</v>
      </c>
      <c r="H373" s="36">
        <f>E373*KEZDŐLAP!$D$17</f>
        <v>19835.904000000002</v>
      </c>
      <c r="I373" s="41">
        <f>KEZDŐLAP!$E$21*H373</f>
        <v>19835.904000000002</v>
      </c>
    </row>
    <row r="374" spans="1:9" x14ac:dyDescent="0.2">
      <c r="A374" t="s">
        <v>21</v>
      </c>
      <c r="B374" t="s">
        <v>435</v>
      </c>
      <c r="C374" s="38" t="s">
        <v>436</v>
      </c>
      <c r="D374" s="35">
        <v>85.00800000000001</v>
      </c>
      <c r="E374" s="39">
        <v>53.13</v>
      </c>
      <c r="F374" s="21">
        <v>20</v>
      </c>
      <c r="G374" s="42">
        <v>1</v>
      </c>
      <c r="H374" s="36">
        <f>E374*KEZDŐLAP!$D$17</f>
        <v>21252</v>
      </c>
      <c r="I374" s="41">
        <f>KEZDŐLAP!$E$21*H374</f>
        <v>21252</v>
      </c>
    </row>
    <row r="375" spans="1:9" x14ac:dyDescent="0.2">
      <c r="A375" t="s">
        <v>21</v>
      </c>
      <c r="B375" t="s">
        <v>437</v>
      </c>
      <c r="C375" s="38">
        <v>20858801</v>
      </c>
      <c r="D375" s="35">
        <v>38.48908800000001</v>
      </c>
      <c r="E375" s="39">
        <v>24.055680000000002</v>
      </c>
      <c r="F375" s="21">
        <v>1</v>
      </c>
      <c r="G375" s="42">
        <v>1</v>
      </c>
      <c r="H375" s="36">
        <f>E375*KEZDŐLAP!$D$17</f>
        <v>9622.2720000000008</v>
      </c>
      <c r="I375" s="41">
        <f>KEZDŐLAP!$E$21*H375</f>
        <v>9622.2720000000008</v>
      </c>
    </row>
    <row r="376" spans="1:9" x14ac:dyDescent="0.2">
      <c r="A376" t="s">
        <v>21</v>
      </c>
      <c r="B376" t="s">
        <v>438</v>
      </c>
      <c r="C376" s="38" t="s">
        <v>439</v>
      </c>
      <c r="D376" s="35">
        <v>73.700351999999995</v>
      </c>
      <c r="E376" s="39">
        <v>46.062719999999999</v>
      </c>
      <c r="F376" s="21">
        <v>4</v>
      </c>
      <c r="G376" s="42">
        <v>1</v>
      </c>
      <c r="H376" s="36">
        <f>E376*KEZDŐLAP!$D$17</f>
        <v>18425.088</v>
      </c>
      <c r="I376" s="41">
        <f>KEZDŐLAP!$E$21*H376</f>
        <v>18425.088</v>
      </c>
    </row>
    <row r="377" spans="1:9" x14ac:dyDescent="0.2">
      <c r="A377" t="s">
        <v>21</v>
      </c>
      <c r="B377" t="s">
        <v>440</v>
      </c>
      <c r="C377" s="38" t="s">
        <v>441</v>
      </c>
      <c r="D377" s="35">
        <v>32.961024000000002</v>
      </c>
      <c r="E377" s="39">
        <v>20.600639999999999</v>
      </c>
      <c r="F377" s="21">
        <v>20</v>
      </c>
      <c r="G377" s="42">
        <v>1</v>
      </c>
      <c r="H377" s="36">
        <f>E377*KEZDŐLAP!$D$17</f>
        <v>8240.2559999999994</v>
      </c>
      <c r="I377" s="41">
        <f>KEZDŐLAP!$E$21*H377</f>
        <v>8240.2559999999994</v>
      </c>
    </row>
    <row r="378" spans="1:9" x14ac:dyDescent="0.2">
      <c r="A378" t="s">
        <v>21</v>
      </c>
      <c r="B378" t="s">
        <v>442</v>
      </c>
      <c r="C378" s="38" t="s">
        <v>443</v>
      </c>
      <c r="D378" s="35">
        <v>30.811392000000001</v>
      </c>
      <c r="E378" s="39">
        <v>19.25712</v>
      </c>
      <c r="F378" s="21">
        <v>20</v>
      </c>
      <c r="G378" s="42">
        <v>1</v>
      </c>
      <c r="H378" s="36">
        <f>E378*KEZDŐLAP!$D$17</f>
        <v>7702.848</v>
      </c>
      <c r="I378" s="41">
        <f>KEZDŐLAP!$E$21*H378</f>
        <v>7702.848</v>
      </c>
    </row>
    <row r="379" spans="1:9" x14ac:dyDescent="0.2">
      <c r="A379" t="s">
        <v>21</v>
      </c>
      <c r="B379" t="s">
        <v>444</v>
      </c>
      <c r="C379" s="38" t="s">
        <v>445</v>
      </c>
      <c r="D379" s="35">
        <v>38.262400000000007</v>
      </c>
      <c r="E379" s="39">
        <v>23.914000000000001</v>
      </c>
      <c r="F379" s="21">
        <v>20</v>
      </c>
      <c r="G379" s="42">
        <v>1</v>
      </c>
      <c r="H379" s="36">
        <f>E379*KEZDŐLAP!$D$17</f>
        <v>9565.6</v>
      </c>
      <c r="I379" s="41">
        <f>KEZDŐLAP!$E$21*H379</f>
        <v>9565.6</v>
      </c>
    </row>
    <row r="380" spans="1:9" x14ac:dyDescent="0.2">
      <c r="A380" t="s">
        <v>21</v>
      </c>
      <c r="B380" t="s">
        <v>446</v>
      </c>
      <c r="C380" s="38">
        <v>236307</v>
      </c>
      <c r="D380" s="35">
        <v>27.067392000000002</v>
      </c>
      <c r="E380" s="39">
        <v>16.917120000000001</v>
      </c>
      <c r="F380" s="21">
        <v>1</v>
      </c>
      <c r="G380" s="42">
        <v>1</v>
      </c>
      <c r="H380" s="36">
        <f>E380*KEZDŐLAP!$D$17</f>
        <v>6766.848</v>
      </c>
      <c r="I380" s="41">
        <f>KEZDŐLAP!$E$21*H380</f>
        <v>6766.848</v>
      </c>
    </row>
    <row r="381" spans="1:9" x14ac:dyDescent="0.2">
      <c r="A381" t="s">
        <v>21</v>
      </c>
      <c r="B381" t="s">
        <v>447</v>
      </c>
      <c r="C381" s="38" t="s">
        <v>448</v>
      </c>
      <c r="D381" s="35">
        <v>132.21120000000002</v>
      </c>
      <c r="E381" s="39">
        <v>82.632000000000005</v>
      </c>
      <c r="F381" s="21">
        <v>8</v>
      </c>
      <c r="G381" s="42">
        <v>1</v>
      </c>
      <c r="H381" s="36">
        <f>E381*KEZDŐLAP!$D$17</f>
        <v>33052.800000000003</v>
      </c>
      <c r="I381" s="41">
        <f>KEZDŐLAP!$E$21*H381</f>
        <v>33052.800000000003</v>
      </c>
    </row>
    <row r="382" spans="1:9" x14ac:dyDescent="0.2">
      <c r="A382" t="s">
        <v>21</v>
      </c>
      <c r="B382" t="s">
        <v>449</v>
      </c>
      <c r="C382" s="38" t="s">
        <v>450</v>
      </c>
      <c r="D382" s="35">
        <v>185.99680000000004</v>
      </c>
      <c r="E382" s="39">
        <v>116.24800000000002</v>
      </c>
      <c r="F382" s="21">
        <v>4</v>
      </c>
      <c r="G382" s="42">
        <v>1</v>
      </c>
      <c r="H382" s="36">
        <f>E382*KEZDŐLAP!$D$17</f>
        <v>46499.200000000004</v>
      </c>
      <c r="I382" s="41">
        <f>KEZDŐLAP!$E$21*H382</f>
        <v>46499.200000000004</v>
      </c>
    </row>
    <row r="383" spans="1:9" x14ac:dyDescent="0.2">
      <c r="A383" t="s">
        <v>21</v>
      </c>
      <c r="B383" t="s">
        <v>451</v>
      </c>
      <c r="C383" s="38" t="s">
        <v>452</v>
      </c>
      <c r="D383" s="35">
        <v>234.15039999999999</v>
      </c>
      <c r="E383" s="39">
        <v>146.34399999999999</v>
      </c>
      <c r="F383" s="21">
        <v>8</v>
      </c>
      <c r="G383" s="42">
        <v>1</v>
      </c>
      <c r="H383" s="36">
        <f>E383*KEZDŐLAP!$D$17</f>
        <v>58537.599999999999</v>
      </c>
      <c r="I383" s="41">
        <f>KEZDŐLAP!$E$21*H383</f>
        <v>58537.599999999999</v>
      </c>
    </row>
    <row r="384" spans="1:9" x14ac:dyDescent="0.2">
      <c r="A384" t="s">
        <v>21</v>
      </c>
      <c r="B384" t="s">
        <v>453</v>
      </c>
      <c r="C384" s="38" t="s">
        <v>454</v>
      </c>
      <c r="D384" s="35">
        <v>346.29760000000005</v>
      </c>
      <c r="E384" s="39">
        <v>216.43600000000001</v>
      </c>
      <c r="F384" s="21">
        <v>8</v>
      </c>
      <c r="G384" s="42">
        <v>1</v>
      </c>
      <c r="H384" s="36">
        <f>E384*KEZDŐLAP!$D$17</f>
        <v>86574.400000000009</v>
      </c>
      <c r="I384" s="41">
        <f>KEZDŐLAP!$E$21*H384</f>
        <v>86574.400000000009</v>
      </c>
    </row>
    <row r="385" spans="1:9" x14ac:dyDescent="0.2">
      <c r="A385" t="s">
        <v>21</v>
      </c>
      <c r="B385" t="s">
        <v>455</v>
      </c>
      <c r="C385" s="38">
        <v>236483</v>
      </c>
      <c r="D385" s="35">
        <v>210.56640000000004</v>
      </c>
      <c r="E385" s="39">
        <v>131.60400000000001</v>
      </c>
      <c r="F385" s="21">
        <v>1</v>
      </c>
      <c r="G385" s="42">
        <v>1</v>
      </c>
      <c r="H385" s="36">
        <f>E385*KEZDŐLAP!$D$17</f>
        <v>52641.600000000006</v>
      </c>
      <c r="I385" s="41">
        <f>KEZDŐLAP!$E$21*H385</f>
        <v>52641.600000000006</v>
      </c>
    </row>
    <row r="386" spans="1:9" x14ac:dyDescent="0.2">
      <c r="A386" t="s">
        <v>21</v>
      </c>
      <c r="B386" t="s">
        <v>456</v>
      </c>
      <c r="C386" s="38" t="s">
        <v>457</v>
      </c>
      <c r="D386" s="35">
        <v>168.11199999999999</v>
      </c>
      <c r="E386" s="39">
        <v>105.07</v>
      </c>
      <c r="F386" s="21">
        <v>8</v>
      </c>
      <c r="G386" s="42">
        <v>1</v>
      </c>
      <c r="H386" s="36">
        <f>E386*KEZDŐLAP!$D$17</f>
        <v>42028</v>
      </c>
      <c r="I386" s="41">
        <f>KEZDŐLAP!$E$21*H386</f>
        <v>42028</v>
      </c>
    </row>
    <row r="387" spans="1:9" x14ac:dyDescent="0.2">
      <c r="A387" t="s">
        <v>21</v>
      </c>
      <c r="B387" t="s">
        <v>458</v>
      </c>
      <c r="C387" s="38" t="s">
        <v>459</v>
      </c>
      <c r="D387" s="35">
        <v>234.00960000000006</v>
      </c>
      <c r="E387" s="39">
        <v>146.25600000000003</v>
      </c>
      <c r="F387" s="21">
        <v>4</v>
      </c>
      <c r="G387" s="42">
        <v>1</v>
      </c>
      <c r="H387" s="36">
        <f>E387*KEZDŐLAP!$D$17</f>
        <v>58502.400000000009</v>
      </c>
      <c r="I387" s="41">
        <f>KEZDŐLAP!$E$21*H387</f>
        <v>58502.400000000009</v>
      </c>
    </row>
    <row r="388" spans="1:9" x14ac:dyDescent="0.2">
      <c r="A388" t="s">
        <v>21</v>
      </c>
      <c r="B388" t="s">
        <v>460</v>
      </c>
      <c r="C388" s="38">
        <v>236239</v>
      </c>
      <c r="D388" s="35">
        <v>104.721408</v>
      </c>
      <c r="E388" s="39">
        <v>65.450879999999998</v>
      </c>
      <c r="F388" s="21">
        <v>1</v>
      </c>
      <c r="G388" s="42">
        <v>1</v>
      </c>
      <c r="H388" s="36">
        <f>E388*KEZDŐLAP!$D$17</f>
        <v>26180.351999999999</v>
      </c>
      <c r="I388" s="41">
        <f>KEZDŐLAP!$E$21*H388</f>
        <v>26180.351999999999</v>
      </c>
    </row>
    <row r="389" spans="1:9" x14ac:dyDescent="0.2">
      <c r="A389" t="s">
        <v>21</v>
      </c>
      <c r="B389" t="s">
        <v>438</v>
      </c>
      <c r="C389" s="38" t="s">
        <v>439</v>
      </c>
      <c r="D389" s="35">
        <v>73.700351999999995</v>
      </c>
      <c r="E389" s="39">
        <v>46.062719999999999</v>
      </c>
      <c r="F389" s="21">
        <v>4</v>
      </c>
      <c r="G389" s="42">
        <v>1</v>
      </c>
      <c r="H389" s="36">
        <f>E389*KEZDŐLAP!$D$17</f>
        <v>18425.088</v>
      </c>
      <c r="I389" s="41">
        <f>KEZDŐLAP!$E$21*H389</f>
        <v>18425.088</v>
      </c>
    </row>
    <row r="390" spans="1:9" x14ac:dyDescent="0.2">
      <c r="A390" t="s">
        <v>21</v>
      </c>
      <c r="B390" t="s">
        <v>461</v>
      </c>
      <c r="C390" s="38" t="s">
        <v>462</v>
      </c>
      <c r="D390" s="35">
        <v>28.304000000000002</v>
      </c>
      <c r="E390" s="39">
        <v>17.690000000000001</v>
      </c>
      <c r="F390" s="21">
        <v>20</v>
      </c>
      <c r="G390" s="42">
        <v>2</v>
      </c>
      <c r="H390" s="36">
        <f>E390*KEZDŐLAP!$D$17</f>
        <v>7076.0000000000009</v>
      </c>
      <c r="I390" s="41">
        <f>KEZDŐLAP!$E$21*H390</f>
        <v>7076.0000000000009</v>
      </c>
    </row>
    <row r="391" spans="1:9" x14ac:dyDescent="0.2">
      <c r="A391" t="s">
        <v>21</v>
      </c>
      <c r="B391" t="s">
        <v>1655</v>
      </c>
      <c r="C391" s="21" t="s">
        <v>1630</v>
      </c>
      <c r="D391" s="35">
        <v>28.896000000000001</v>
      </c>
      <c r="E391" s="39">
        <v>18.059999999999999</v>
      </c>
      <c r="F391" s="21">
        <v>20</v>
      </c>
      <c r="G391" s="42">
        <v>2</v>
      </c>
      <c r="H391" s="36">
        <f>E391*KEZDŐLAP!$D$17</f>
        <v>7223.9999999999991</v>
      </c>
      <c r="I391" s="41">
        <f>KEZDŐLAP!$E$21*H391</f>
        <v>7223.9999999999991</v>
      </c>
    </row>
    <row r="392" spans="1:9" x14ac:dyDescent="0.2">
      <c r="A392" t="s">
        <v>21</v>
      </c>
      <c r="B392" t="s">
        <v>463</v>
      </c>
      <c r="C392" s="38" t="s">
        <v>464</v>
      </c>
      <c r="D392" s="35">
        <v>27.664000000000001</v>
      </c>
      <c r="E392" s="39">
        <v>17.29</v>
      </c>
      <c r="F392" s="21">
        <v>20</v>
      </c>
      <c r="G392" s="42">
        <v>2</v>
      </c>
      <c r="H392" s="36">
        <f>E392*KEZDŐLAP!$D$17</f>
        <v>6916</v>
      </c>
      <c r="I392" s="41">
        <f>KEZDŐLAP!$E$21*H392</f>
        <v>6916</v>
      </c>
    </row>
    <row r="393" spans="1:9" x14ac:dyDescent="0.2">
      <c r="A393" t="s">
        <v>21</v>
      </c>
      <c r="B393" t="s">
        <v>465</v>
      </c>
      <c r="C393" s="38" t="s">
        <v>466</v>
      </c>
      <c r="D393" s="35">
        <v>30.207999999999998</v>
      </c>
      <c r="E393" s="39">
        <v>18.88</v>
      </c>
      <c r="F393" s="21">
        <v>20</v>
      </c>
      <c r="G393" s="42">
        <v>2</v>
      </c>
      <c r="H393" s="36">
        <f>E393*KEZDŐLAP!$D$17</f>
        <v>7552</v>
      </c>
      <c r="I393" s="41">
        <f>KEZDŐLAP!$E$21*H393</f>
        <v>7552</v>
      </c>
    </row>
    <row r="394" spans="1:9" x14ac:dyDescent="0.2">
      <c r="A394" t="s">
        <v>21</v>
      </c>
      <c r="B394" t="s">
        <v>467</v>
      </c>
      <c r="C394" s="38" t="s">
        <v>468</v>
      </c>
      <c r="D394" s="35">
        <v>83.28</v>
      </c>
      <c r="E394" s="39">
        <v>52.05</v>
      </c>
      <c r="F394" s="21">
        <v>8</v>
      </c>
      <c r="G394" s="42">
        <v>2</v>
      </c>
      <c r="H394" s="36">
        <f>E394*KEZDŐLAP!$D$17</f>
        <v>20820</v>
      </c>
      <c r="I394" s="41">
        <f>KEZDŐLAP!$E$21*H394</f>
        <v>20820</v>
      </c>
    </row>
    <row r="395" spans="1:9" x14ac:dyDescent="0.2">
      <c r="A395" t="s">
        <v>21</v>
      </c>
      <c r="B395" t="s">
        <v>469</v>
      </c>
      <c r="C395" s="38" t="s">
        <v>470</v>
      </c>
      <c r="D395" s="35">
        <v>96.336000000000013</v>
      </c>
      <c r="E395" s="39">
        <v>60.21</v>
      </c>
      <c r="F395" s="21">
        <v>8</v>
      </c>
      <c r="G395" s="42">
        <v>2</v>
      </c>
      <c r="H395" s="36">
        <f>E395*KEZDŐLAP!$D$17</f>
        <v>24084</v>
      </c>
      <c r="I395" s="41">
        <f>KEZDŐLAP!$E$21*H395</f>
        <v>24084</v>
      </c>
    </row>
    <row r="396" spans="1:9" x14ac:dyDescent="0.2">
      <c r="A396" t="s">
        <v>21</v>
      </c>
      <c r="B396" t="s">
        <v>1657</v>
      </c>
      <c r="C396" t="s">
        <v>1632</v>
      </c>
      <c r="D396" s="35">
        <v>29.584</v>
      </c>
      <c r="E396" s="39">
        <v>18.489999999999998</v>
      </c>
      <c r="F396" s="21">
        <v>8</v>
      </c>
      <c r="G396" s="42">
        <v>2</v>
      </c>
      <c r="H396" s="36">
        <f>E396*KEZDŐLAP!$D$17</f>
        <v>7395.9999999999991</v>
      </c>
      <c r="I396" s="41">
        <f>KEZDŐLAP!$E$21*H396</f>
        <v>7395.9999999999991</v>
      </c>
    </row>
    <row r="397" spans="1:9" x14ac:dyDescent="0.2">
      <c r="A397" t="s">
        <v>21</v>
      </c>
      <c r="B397" t="s">
        <v>472</v>
      </c>
      <c r="C397" s="38" t="s">
        <v>473</v>
      </c>
      <c r="D397" s="35">
        <v>54.655999999999999</v>
      </c>
      <c r="E397" s="39">
        <v>34.159999999999997</v>
      </c>
      <c r="F397" s="21">
        <v>20</v>
      </c>
      <c r="G397" s="42">
        <v>2</v>
      </c>
      <c r="H397" s="36">
        <f>E397*KEZDŐLAP!$D$17</f>
        <v>13663.999999999998</v>
      </c>
      <c r="I397" s="41">
        <f>KEZDŐLAP!$E$21*H397</f>
        <v>13663.999999999998</v>
      </c>
    </row>
    <row r="398" spans="1:9" x14ac:dyDescent="0.2">
      <c r="A398" t="s">
        <v>21</v>
      </c>
      <c r="B398" t="s">
        <v>1656</v>
      </c>
      <c r="C398" t="s">
        <v>1631</v>
      </c>
      <c r="D398" s="35">
        <v>55.68</v>
      </c>
      <c r="E398" s="39">
        <v>34.799999999999997</v>
      </c>
      <c r="F398" s="21">
        <v>20</v>
      </c>
      <c r="G398" s="42">
        <v>2</v>
      </c>
      <c r="H398" s="36">
        <f>E398*KEZDŐLAP!$D$17</f>
        <v>13919.999999999998</v>
      </c>
      <c r="I398" s="41">
        <f>KEZDŐLAP!$E$21*H398</f>
        <v>13919.999999999998</v>
      </c>
    </row>
    <row r="399" spans="1:9" x14ac:dyDescent="0.2">
      <c r="A399" t="s">
        <v>21</v>
      </c>
      <c r="B399" t="s">
        <v>471</v>
      </c>
      <c r="C399" s="38">
        <v>46039</v>
      </c>
      <c r="D399" s="35">
        <v>13.904</v>
      </c>
      <c r="E399" s="39">
        <v>8.69</v>
      </c>
      <c r="F399" s="21">
        <v>1</v>
      </c>
      <c r="G399" s="42">
        <v>2</v>
      </c>
      <c r="H399" s="36">
        <f>E399*KEZDŐLAP!$D$17</f>
        <v>3476</v>
      </c>
      <c r="I399" s="41">
        <f>KEZDŐLAP!$E$21*H399</f>
        <v>3476</v>
      </c>
    </row>
    <row r="400" spans="1:9" x14ac:dyDescent="0.2">
      <c r="A400" t="s">
        <v>21</v>
      </c>
      <c r="B400" t="s">
        <v>474</v>
      </c>
      <c r="C400" s="38" t="s">
        <v>475</v>
      </c>
      <c r="D400" s="35">
        <v>77.328000000000003</v>
      </c>
      <c r="E400" s="39">
        <v>48.33</v>
      </c>
      <c r="F400" s="21">
        <v>8</v>
      </c>
      <c r="G400" s="42">
        <v>2</v>
      </c>
      <c r="H400" s="36">
        <f>E400*KEZDŐLAP!$D$17</f>
        <v>19332</v>
      </c>
      <c r="I400" s="41">
        <f>KEZDŐLAP!$E$21*H400</f>
        <v>19332</v>
      </c>
    </row>
    <row r="401" spans="1:9" x14ac:dyDescent="0.2">
      <c r="A401" t="s">
        <v>21</v>
      </c>
      <c r="B401" t="s">
        <v>476</v>
      </c>
      <c r="C401" s="38">
        <v>458200</v>
      </c>
      <c r="D401" s="35">
        <v>27.695999999999998</v>
      </c>
      <c r="E401" s="39">
        <v>17.309999999999999</v>
      </c>
      <c r="F401" s="21">
        <v>8</v>
      </c>
      <c r="G401" s="42">
        <v>2</v>
      </c>
      <c r="H401" s="36">
        <f>E401*KEZDŐLAP!$D$17</f>
        <v>6923.9999999999991</v>
      </c>
      <c r="I401" s="41">
        <f>KEZDŐLAP!$E$21*H401</f>
        <v>6923.9999999999991</v>
      </c>
    </row>
    <row r="402" spans="1:9" x14ac:dyDescent="0.2">
      <c r="A402" t="s">
        <v>21</v>
      </c>
      <c r="B402" t="s">
        <v>477</v>
      </c>
      <c r="C402" s="38">
        <v>606800</v>
      </c>
      <c r="D402" s="35">
        <v>16.832000000000001</v>
      </c>
      <c r="E402" s="39">
        <v>10.52</v>
      </c>
      <c r="F402" s="21">
        <v>8</v>
      </c>
      <c r="G402" s="42">
        <v>2</v>
      </c>
      <c r="H402" s="36">
        <f>E402*KEZDŐLAP!$D$17</f>
        <v>4208</v>
      </c>
      <c r="I402" s="41">
        <f>KEZDŐLAP!$E$21*H402</f>
        <v>4208</v>
      </c>
    </row>
    <row r="403" spans="1:9" x14ac:dyDescent="0.2">
      <c r="A403" t="s">
        <v>21</v>
      </c>
      <c r="B403" t="s">
        <v>478</v>
      </c>
      <c r="C403" s="26" t="s">
        <v>479</v>
      </c>
      <c r="D403" s="37" t="s">
        <v>1891</v>
      </c>
      <c r="E403" s="40" t="s">
        <v>1891</v>
      </c>
      <c r="F403" s="21">
        <v>10</v>
      </c>
      <c r="G403" s="42">
        <v>3</v>
      </c>
      <c r="H403" s="37" t="s">
        <v>1891</v>
      </c>
      <c r="I403" s="40" t="s">
        <v>1891</v>
      </c>
    </row>
    <row r="404" spans="1:9" x14ac:dyDescent="0.2">
      <c r="A404" t="s">
        <v>22</v>
      </c>
      <c r="B404" t="s">
        <v>818</v>
      </c>
      <c r="C404" s="26" t="s">
        <v>1813</v>
      </c>
      <c r="D404" s="35">
        <v>6.0685493264640016</v>
      </c>
      <c r="E404" s="39">
        <v>3.7928433290400005</v>
      </c>
      <c r="F404" s="21">
        <v>40</v>
      </c>
      <c r="G404" s="42">
        <v>6</v>
      </c>
      <c r="H404" s="36">
        <f>E404*KEZDŐLAP!$D$17</f>
        <v>1517.1373316160002</v>
      </c>
      <c r="I404" s="41">
        <f>KEZDŐLAP!$E$23*H404</f>
        <v>1517.1373316160002</v>
      </c>
    </row>
    <row r="405" spans="1:9" x14ac:dyDescent="0.2">
      <c r="A405" t="s">
        <v>22</v>
      </c>
      <c r="B405" t="s">
        <v>819</v>
      </c>
      <c r="C405" s="26" t="s">
        <v>1814</v>
      </c>
      <c r="D405" s="35">
        <v>4.6081333210752007</v>
      </c>
      <c r="E405" s="39">
        <v>2.8800833256720004</v>
      </c>
      <c r="F405" s="21">
        <v>50</v>
      </c>
      <c r="G405" s="42">
        <v>6</v>
      </c>
      <c r="H405" s="36">
        <f>E405*KEZDŐLAP!$D$17</f>
        <v>1152.0333302688002</v>
      </c>
      <c r="I405" s="41">
        <f>KEZDŐLAP!$E$23*H405</f>
        <v>1152.0333302688002</v>
      </c>
    </row>
    <row r="406" spans="1:9" x14ac:dyDescent="0.2">
      <c r="A406" t="s">
        <v>22</v>
      </c>
      <c r="B406" t="s">
        <v>820</v>
      </c>
      <c r="C406" s="26" t="s">
        <v>1815</v>
      </c>
      <c r="D406" s="35">
        <v>6.3456192991872014</v>
      </c>
      <c r="E406" s="39">
        <v>3.9660120619920005</v>
      </c>
      <c r="F406" s="21">
        <v>30</v>
      </c>
      <c r="G406" s="42">
        <v>6</v>
      </c>
      <c r="H406" s="36">
        <f>E406*KEZDŐLAP!$D$17</f>
        <v>1586.4048247968003</v>
      </c>
      <c r="I406" s="41">
        <f>KEZDŐLAP!$E$23*H406</f>
        <v>1586.4048247968003</v>
      </c>
    </row>
    <row r="407" spans="1:9" x14ac:dyDescent="0.2">
      <c r="A407" t="s">
        <v>22</v>
      </c>
      <c r="B407" t="s">
        <v>821</v>
      </c>
      <c r="C407" s="26" t="s">
        <v>1816</v>
      </c>
      <c r="D407" s="35">
        <v>10.677104367436803</v>
      </c>
      <c r="E407" s="39">
        <v>6.673190229648001</v>
      </c>
      <c r="F407" s="21">
        <v>20</v>
      </c>
      <c r="G407" s="42">
        <v>6</v>
      </c>
      <c r="H407" s="36">
        <f>E407*KEZDŐLAP!$D$17</f>
        <v>2669.2760918592003</v>
      </c>
      <c r="I407" s="41">
        <f>KEZDŐLAP!$E$23*H407</f>
        <v>2669.2760918592003</v>
      </c>
    </row>
    <row r="408" spans="1:9" x14ac:dyDescent="0.2">
      <c r="A408" t="s">
        <v>22</v>
      </c>
      <c r="B408" t="s">
        <v>822</v>
      </c>
      <c r="C408" s="26" t="s">
        <v>1817</v>
      </c>
      <c r="D408" s="35">
        <v>5.4266916423168006</v>
      </c>
      <c r="E408" s="39">
        <v>3.3916822764480004</v>
      </c>
      <c r="F408" s="21">
        <v>50</v>
      </c>
      <c r="G408" s="42">
        <v>6</v>
      </c>
      <c r="H408" s="36">
        <f>E408*KEZDŐLAP!$D$17</f>
        <v>1356.6729105792001</v>
      </c>
      <c r="I408" s="41">
        <f>KEZDŐLAP!$E$23*H408</f>
        <v>1356.6729105792001</v>
      </c>
    </row>
    <row r="409" spans="1:9" x14ac:dyDescent="0.2">
      <c r="A409" t="s">
        <v>22</v>
      </c>
      <c r="B409" t="s">
        <v>823</v>
      </c>
      <c r="C409" s="26" t="s">
        <v>1818</v>
      </c>
      <c r="D409" s="35">
        <v>3.9785055139584014</v>
      </c>
      <c r="E409" s="39">
        <v>2.4865659462240006</v>
      </c>
      <c r="F409" s="21">
        <v>60</v>
      </c>
      <c r="G409" s="42">
        <v>6</v>
      </c>
      <c r="H409" s="36">
        <f>E409*KEZDŐLAP!$D$17</f>
        <v>994.62637848960026</v>
      </c>
      <c r="I409" s="41">
        <f>KEZDŐLAP!$E$23*H409</f>
        <v>994.62637848960026</v>
      </c>
    </row>
    <row r="410" spans="1:9" x14ac:dyDescent="0.2">
      <c r="A410" t="s">
        <v>22</v>
      </c>
      <c r="B410" t="s">
        <v>824</v>
      </c>
      <c r="C410" s="26" t="s">
        <v>1819</v>
      </c>
      <c r="D410" s="35">
        <v>1.8382770336384002</v>
      </c>
      <c r="E410" s="39">
        <v>1.1489231460240001</v>
      </c>
      <c r="F410" s="21">
        <v>80</v>
      </c>
      <c r="G410" s="42">
        <v>6</v>
      </c>
      <c r="H410" s="36">
        <f>E410*KEZDŐLAP!$D$17</f>
        <v>459.56925840960008</v>
      </c>
      <c r="I410" s="41">
        <f>KEZDŐLAP!$E$23*H410</f>
        <v>459.56925840960008</v>
      </c>
    </row>
    <row r="411" spans="1:9" x14ac:dyDescent="0.2">
      <c r="A411" t="s">
        <v>22</v>
      </c>
      <c r="B411" t="s">
        <v>825</v>
      </c>
      <c r="C411" s="26" t="s">
        <v>1820</v>
      </c>
      <c r="D411" s="35">
        <v>1.8382770336384002</v>
      </c>
      <c r="E411" s="39">
        <v>1.1489231460240001</v>
      </c>
      <c r="F411" s="21">
        <v>90</v>
      </c>
      <c r="G411" s="42">
        <v>6</v>
      </c>
      <c r="H411" s="36">
        <f>E411*KEZDŐLAP!$D$17</f>
        <v>459.56925840960008</v>
      </c>
      <c r="I411" s="41">
        <f>KEZDŐLAP!$E$23*H411</f>
        <v>459.56925840960008</v>
      </c>
    </row>
    <row r="412" spans="1:9" x14ac:dyDescent="0.2">
      <c r="A412" t="s">
        <v>22</v>
      </c>
      <c r="B412" t="s">
        <v>826</v>
      </c>
      <c r="C412" s="26" t="s">
        <v>1821</v>
      </c>
      <c r="D412" s="35">
        <v>11.256125786841602</v>
      </c>
      <c r="E412" s="39">
        <v>7.0350786167760013</v>
      </c>
      <c r="F412" s="21">
        <v>16</v>
      </c>
      <c r="G412" s="42">
        <v>6</v>
      </c>
      <c r="H412" s="36">
        <f>E412*KEZDŐLAP!$D$17</f>
        <v>2814.0314467104004</v>
      </c>
      <c r="I412" s="41">
        <f>KEZDŐLAP!$E$23*H412</f>
        <v>2814.0314467104004</v>
      </c>
    </row>
    <row r="413" spans="1:9" x14ac:dyDescent="0.2">
      <c r="A413" t="s">
        <v>22</v>
      </c>
      <c r="B413" t="s">
        <v>827</v>
      </c>
      <c r="C413" s="26" t="s">
        <v>1822</v>
      </c>
      <c r="D413" s="35">
        <v>19.049931214387204</v>
      </c>
      <c r="E413" s="39">
        <v>11.906207008992002</v>
      </c>
      <c r="F413" s="21">
        <v>10</v>
      </c>
      <c r="G413" s="42">
        <v>6</v>
      </c>
      <c r="H413" s="36">
        <f>E413*KEZDŐLAP!$D$17</f>
        <v>4762.4828035968012</v>
      </c>
      <c r="I413" s="41">
        <f>KEZDŐLAP!$E$23*H413</f>
        <v>4762.4828035968012</v>
      </c>
    </row>
    <row r="414" spans="1:9" x14ac:dyDescent="0.2">
      <c r="A414" t="s">
        <v>22</v>
      </c>
      <c r="B414" t="s">
        <v>828</v>
      </c>
      <c r="C414" s="26" t="s">
        <v>1823</v>
      </c>
      <c r="D414" s="35">
        <v>23.922482911257603</v>
      </c>
      <c r="E414" s="39">
        <v>14.951551819536002</v>
      </c>
      <c r="F414" s="21">
        <v>16</v>
      </c>
      <c r="G414" s="42">
        <v>6</v>
      </c>
      <c r="H414" s="36">
        <f>E414*KEZDŐLAP!$D$17</f>
        <v>5980.6207278144011</v>
      </c>
      <c r="I414" s="41">
        <f>KEZDŐLAP!$E$23*H414</f>
        <v>5980.6207278144011</v>
      </c>
    </row>
    <row r="415" spans="1:9" x14ac:dyDescent="0.2">
      <c r="A415" t="s">
        <v>22</v>
      </c>
      <c r="B415" t="s">
        <v>829</v>
      </c>
      <c r="C415" s="26" t="s">
        <v>1795</v>
      </c>
      <c r="D415" s="35">
        <v>1.4945196182400005</v>
      </c>
      <c r="E415" s="39">
        <v>0.93407476140000023</v>
      </c>
      <c r="F415" s="21">
        <v>300</v>
      </c>
      <c r="G415" s="42">
        <v>6</v>
      </c>
      <c r="H415" s="36">
        <f>E415*KEZDŐLAP!$D$17</f>
        <v>373.62990456000011</v>
      </c>
      <c r="I415" s="41">
        <f>KEZDŐLAP!$E$23*H415</f>
        <v>373.62990456000011</v>
      </c>
    </row>
    <row r="416" spans="1:9" x14ac:dyDescent="0.2">
      <c r="A416" t="s">
        <v>22</v>
      </c>
      <c r="B416" t="s">
        <v>830</v>
      </c>
      <c r="C416" s="26" t="s">
        <v>1794</v>
      </c>
      <c r="D416" s="35">
        <v>1.8415632660480004</v>
      </c>
      <c r="E416" s="39">
        <v>1.1509770412800002</v>
      </c>
      <c r="F416" s="21">
        <v>500</v>
      </c>
      <c r="G416" s="42">
        <v>6</v>
      </c>
      <c r="H416" s="36">
        <f>E416*KEZDŐLAP!$D$17</f>
        <v>460.39081651200007</v>
      </c>
      <c r="I416" s="41">
        <f>KEZDŐLAP!$E$23*H416</f>
        <v>460.39081651200007</v>
      </c>
    </row>
    <row r="417" spans="1:9" x14ac:dyDescent="0.2">
      <c r="A417" t="s">
        <v>22</v>
      </c>
      <c r="B417" t="s">
        <v>480</v>
      </c>
      <c r="C417" s="38" t="s">
        <v>481</v>
      </c>
      <c r="D417" s="35">
        <v>5.4560000000000013</v>
      </c>
      <c r="E417" s="39">
        <v>3.4100000000000006</v>
      </c>
      <c r="F417" s="21">
        <v>1</v>
      </c>
      <c r="G417" s="42">
        <v>1</v>
      </c>
      <c r="H417" s="36">
        <f>E417*KEZDŐLAP!$D$17</f>
        <v>1364.0000000000002</v>
      </c>
      <c r="I417" s="41">
        <f>KEZDŐLAP!$E$21*H417</f>
        <v>1364.0000000000002</v>
      </c>
    </row>
    <row r="418" spans="1:9" x14ac:dyDescent="0.2">
      <c r="A418" t="s">
        <v>23</v>
      </c>
      <c r="B418" t="s">
        <v>1841</v>
      </c>
      <c r="C418" s="26" t="s">
        <v>831</v>
      </c>
      <c r="D418" s="35">
        <v>7.8791599434239998</v>
      </c>
      <c r="E418" s="39">
        <v>4.9244749646399999</v>
      </c>
      <c r="F418" s="21" t="s">
        <v>1579</v>
      </c>
      <c r="G418" s="42">
        <v>6</v>
      </c>
      <c r="H418" s="36">
        <f>E418*KEZDŐLAP!$D$17</f>
        <v>1969.7899858559999</v>
      </c>
      <c r="I418" s="41">
        <f>KEZDŐLAP!$E$23*H418</f>
        <v>1969.7899858559999</v>
      </c>
    </row>
    <row r="419" spans="1:9" x14ac:dyDescent="0.2">
      <c r="A419" t="s">
        <v>23</v>
      </c>
      <c r="B419" t="s">
        <v>1842</v>
      </c>
      <c r="C419" s="26" t="s">
        <v>832</v>
      </c>
      <c r="D419" s="35">
        <v>16.615206976896005</v>
      </c>
      <c r="E419" s="39">
        <v>10.384504360560003</v>
      </c>
      <c r="F419" s="21" t="s">
        <v>1580</v>
      </c>
      <c r="G419" s="42">
        <v>6</v>
      </c>
      <c r="H419" s="36">
        <f>E419*KEZDŐLAP!$D$17</f>
        <v>4153.8017442240016</v>
      </c>
      <c r="I419" s="41">
        <f>KEZDŐLAP!$E$23*H419</f>
        <v>4153.8017442240016</v>
      </c>
    </row>
    <row r="420" spans="1:9" x14ac:dyDescent="0.2">
      <c r="A420" t="s">
        <v>23</v>
      </c>
      <c r="B420" t="s">
        <v>1840</v>
      </c>
      <c r="C420" s="26" t="s">
        <v>833</v>
      </c>
      <c r="D420" s="35">
        <v>41.00279123635201</v>
      </c>
      <c r="E420" s="39">
        <v>25.626744522720003</v>
      </c>
      <c r="F420" s="21">
        <v>1</v>
      </c>
      <c r="G420" s="42">
        <v>6</v>
      </c>
      <c r="H420" s="36">
        <f>E420*KEZDŐLAP!$D$17</f>
        <v>10250.697809088</v>
      </c>
      <c r="I420" s="41">
        <f>KEZDŐLAP!$E$23*H420</f>
        <v>10250.697809088</v>
      </c>
    </row>
    <row r="421" spans="1:9" x14ac:dyDescent="0.2">
      <c r="A421" t="s">
        <v>23</v>
      </c>
      <c r="B421" t="s">
        <v>1839</v>
      </c>
      <c r="C421" s="26" t="s">
        <v>834</v>
      </c>
      <c r="D421" s="35">
        <v>63.593888516928018</v>
      </c>
      <c r="E421" s="39">
        <v>39.746180323080011</v>
      </c>
      <c r="F421" s="21">
        <v>1</v>
      </c>
      <c r="G421" s="42">
        <v>6</v>
      </c>
      <c r="H421" s="36">
        <f>E421*KEZDŐLAP!$D$17</f>
        <v>15898.472129232005</v>
      </c>
      <c r="I421" s="41">
        <f>KEZDŐLAP!$E$23*H421</f>
        <v>15898.472129232005</v>
      </c>
    </row>
    <row r="422" spans="1:9" x14ac:dyDescent="0.2">
      <c r="A422" t="s">
        <v>23</v>
      </c>
      <c r="B422" t="s">
        <v>835</v>
      </c>
      <c r="C422" s="26" t="s">
        <v>836</v>
      </c>
      <c r="D422" s="35">
        <v>22.560462910656</v>
      </c>
      <c r="E422" s="39">
        <v>14.10028931916</v>
      </c>
      <c r="F422" s="21">
        <v>1</v>
      </c>
      <c r="G422" s="42">
        <v>6</v>
      </c>
      <c r="H422" s="36">
        <f>E422*KEZDŐLAP!$D$17</f>
        <v>5640.1157276639997</v>
      </c>
      <c r="I422" s="41">
        <f>KEZDŐLAP!$E$23*H422</f>
        <v>5640.1157276639997</v>
      </c>
    </row>
    <row r="423" spans="1:9" x14ac:dyDescent="0.2">
      <c r="A423" t="s">
        <v>23</v>
      </c>
      <c r="B423" t="s">
        <v>837</v>
      </c>
      <c r="C423" s="26" t="s">
        <v>838</v>
      </c>
      <c r="D423" s="35">
        <v>30.543342077952005</v>
      </c>
      <c r="E423" s="39">
        <v>19.089588798720001</v>
      </c>
      <c r="F423" s="21">
        <v>1</v>
      </c>
      <c r="G423" s="42">
        <v>6</v>
      </c>
      <c r="H423" s="36">
        <f>E423*KEZDŐLAP!$D$17</f>
        <v>7635.8355194880005</v>
      </c>
      <c r="I423" s="41">
        <f>KEZDŐLAP!$E$23*H423</f>
        <v>7635.8355194880005</v>
      </c>
    </row>
    <row r="424" spans="1:9" x14ac:dyDescent="0.2">
      <c r="A424" t="s">
        <v>23</v>
      </c>
      <c r="B424" t="s">
        <v>839</v>
      </c>
      <c r="C424" s="26" t="s">
        <v>1798</v>
      </c>
      <c r="D424" s="35">
        <v>4.0091637548160017</v>
      </c>
      <c r="E424" s="39">
        <v>2.505727346760001</v>
      </c>
      <c r="F424" s="21">
        <v>1</v>
      </c>
      <c r="G424" s="42">
        <v>6</v>
      </c>
      <c r="H424" s="36">
        <f>E424*KEZDŐLAP!$D$17</f>
        <v>1002.2909387040004</v>
      </c>
      <c r="I424" s="41">
        <f>KEZDŐLAP!$E$23*H424</f>
        <v>1002.2909387040004</v>
      </c>
    </row>
    <row r="425" spans="1:9" x14ac:dyDescent="0.2">
      <c r="A425" t="s">
        <v>23</v>
      </c>
      <c r="B425" t="s">
        <v>840</v>
      </c>
      <c r="C425" s="26" t="s">
        <v>1799</v>
      </c>
      <c r="D425" s="35">
        <v>9.5850567141120013</v>
      </c>
      <c r="E425" s="39">
        <v>5.9906604463200006</v>
      </c>
      <c r="F425" s="21">
        <v>1</v>
      </c>
      <c r="G425" s="42">
        <v>6</v>
      </c>
      <c r="H425" s="36">
        <f>E425*KEZDŐLAP!$D$17</f>
        <v>2396.2641785280002</v>
      </c>
      <c r="I425" s="41">
        <f>KEZDŐLAP!$E$23*H425</f>
        <v>2396.2641785280002</v>
      </c>
    </row>
    <row r="426" spans="1:9" x14ac:dyDescent="0.2">
      <c r="A426" t="s">
        <v>23</v>
      </c>
      <c r="B426" t="s">
        <v>841</v>
      </c>
      <c r="C426" s="26" t="s">
        <v>1800</v>
      </c>
      <c r="D426" s="35">
        <v>16.893542109312005</v>
      </c>
      <c r="E426" s="39">
        <v>10.558463818320002</v>
      </c>
      <c r="F426" s="21">
        <v>1</v>
      </c>
      <c r="G426" s="42">
        <v>6</v>
      </c>
      <c r="H426" s="36">
        <f>E426*KEZDŐLAP!$D$17</f>
        <v>4223.3855273280005</v>
      </c>
      <c r="I426" s="41">
        <f>KEZDŐLAP!$E$23*H426</f>
        <v>4223.3855273280005</v>
      </c>
    </row>
    <row r="427" spans="1:9" x14ac:dyDescent="0.2">
      <c r="A427" t="s">
        <v>23</v>
      </c>
      <c r="B427" t="s">
        <v>842</v>
      </c>
      <c r="C427" s="26" t="s">
        <v>1801</v>
      </c>
      <c r="D427" s="35">
        <v>26.82520483737601</v>
      </c>
      <c r="E427" s="39">
        <v>16.765753023360006</v>
      </c>
      <c r="F427" s="21">
        <v>1</v>
      </c>
      <c r="G427" s="42">
        <v>6</v>
      </c>
      <c r="H427" s="36">
        <f>E427*KEZDŐLAP!$D$17</f>
        <v>6706.301209344002</v>
      </c>
      <c r="I427" s="41">
        <f>KEZDŐLAP!$E$23*H427</f>
        <v>6706.301209344002</v>
      </c>
    </row>
    <row r="428" spans="1:9" x14ac:dyDescent="0.2">
      <c r="A428" t="s">
        <v>23</v>
      </c>
      <c r="B428" t="s">
        <v>843</v>
      </c>
      <c r="C428" s="26" t="s">
        <v>1824</v>
      </c>
      <c r="D428" s="35">
        <v>16.827045634137605</v>
      </c>
      <c r="E428" s="39">
        <v>10.516903521336003</v>
      </c>
      <c r="F428" s="21">
        <v>1</v>
      </c>
      <c r="G428" s="42">
        <v>6</v>
      </c>
      <c r="H428" s="36">
        <f>E428*KEZDŐLAP!$D$17</f>
        <v>4206.7614085344012</v>
      </c>
      <c r="I428" s="41">
        <f>KEZDŐLAP!$E$23*H428</f>
        <v>4206.7614085344012</v>
      </c>
    </row>
    <row r="429" spans="1:9" x14ac:dyDescent="0.2">
      <c r="A429" t="s">
        <v>23</v>
      </c>
      <c r="B429" t="s">
        <v>844</v>
      </c>
      <c r="C429" s="26" t="s">
        <v>1825</v>
      </c>
      <c r="D429" s="35">
        <v>16.827045634137605</v>
      </c>
      <c r="E429" s="39">
        <v>10.516903521336003</v>
      </c>
      <c r="F429" s="21">
        <v>1</v>
      </c>
      <c r="G429" s="42">
        <v>6</v>
      </c>
      <c r="H429" s="36">
        <f>E429*KEZDŐLAP!$D$17</f>
        <v>4206.7614085344012</v>
      </c>
      <c r="I429" s="41">
        <f>KEZDŐLAP!$E$23*H429</f>
        <v>4206.7614085344012</v>
      </c>
    </row>
    <row r="430" spans="1:9" x14ac:dyDescent="0.2">
      <c r="A430" t="s">
        <v>23</v>
      </c>
      <c r="B430" t="s">
        <v>845</v>
      </c>
      <c r="C430" s="26" t="s">
        <v>1806</v>
      </c>
      <c r="D430" s="35">
        <v>18.914972890176003</v>
      </c>
      <c r="E430" s="39">
        <v>11.821858056360002</v>
      </c>
      <c r="F430" s="21">
        <v>1</v>
      </c>
      <c r="G430" s="42">
        <v>6</v>
      </c>
      <c r="H430" s="36">
        <f>E430*KEZDŐLAP!$D$17</f>
        <v>4728.7432225440007</v>
      </c>
      <c r="I430" s="41">
        <f>KEZDŐLAP!$E$23*H430</f>
        <v>4728.7432225440007</v>
      </c>
    </row>
    <row r="431" spans="1:9" x14ac:dyDescent="0.2">
      <c r="A431" t="s">
        <v>23</v>
      </c>
      <c r="B431" t="s">
        <v>845</v>
      </c>
      <c r="C431" s="26" t="s">
        <v>1807</v>
      </c>
      <c r="D431" s="35">
        <v>31.526705352383999</v>
      </c>
      <c r="E431" s="39">
        <v>19.704190845239999</v>
      </c>
      <c r="F431" s="21">
        <v>1</v>
      </c>
      <c r="G431" s="42">
        <v>6</v>
      </c>
      <c r="H431" s="36">
        <f>E431*KEZDŐLAP!$D$17</f>
        <v>7881.6763380960001</v>
      </c>
      <c r="I431" s="41">
        <f>KEZDŐLAP!$E$23*H431</f>
        <v>7881.6763380960001</v>
      </c>
    </row>
    <row r="432" spans="1:9" x14ac:dyDescent="0.2">
      <c r="A432" t="s">
        <v>23</v>
      </c>
      <c r="B432" t="s">
        <v>1876</v>
      </c>
      <c r="C432" s="38" t="s">
        <v>482</v>
      </c>
      <c r="D432" s="35">
        <v>46.632960000000004</v>
      </c>
      <c r="E432" s="39">
        <v>29.145600000000002</v>
      </c>
      <c r="F432" s="21">
        <v>1</v>
      </c>
      <c r="G432" s="42">
        <v>1</v>
      </c>
      <c r="H432" s="36">
        <f>E432*KEZDŐLAP!$D$17</f>
        <v>11658.240000000002</v>
      </c>
      <c r="I432" s="41">
        <f>KEZDŐLAP!$E$21*H432</f>
        <v>11658.240000000002</v>
      </c>
    </row>
    <row r="433" spans="1:9" x14ac:dyDescent="0.2">
      <c r="A433" t="s">
        <v>23</v>
      </c>
      <c r="B433" t="s">
        <v>1875</v>
      </c>
      <c r="C433" s="38" t="s">
        <v>483</v>
      </c>
      <c r="D433" s="35">
        <v>88.105600000000024</v>
      </c>
      <c r="E433" s="39">
        <v>55.06600000000001</v>
      </c>
      <c r="F433" s="21">
        <v>1</v>
      </c>
      <c r="G433" s="42">
        <v>1</v>
      </c>
      <c r="H433" s="36">
        <f>E433*KEZDŐLAP!$D$17</f>
        <v>22026.400000000005</v>
      </c>
      <c r="I433" s="41">
        <f>KEZDŐLAP!$E$21*H433</f>
        <v>22026.400000000005</v>
      </c>
    </row>
    <row r="434" spans="1:9" x14ac:dyDescent="0.2">
      <c r="A434" t="s">
        <v>23</v>
      </c>
      <c r="B434" t="s">
        <v>1877</v>
      </c>
      <c r="C434" s="38" t="s">
        <v>484</v>
      </c>
      <c r="D434" s="35">
        <v>135.73120000000003</v>
      </c>
      <c r="E434" s="39">
        <v>84.832000000000008</v>
      </c>
      <c r="F434" s="21">
        <v>1</v>
      </c>
      <c r="G434" s="42">
        <v>1</v>
      </c>
      <c r="H434" s="36">
        <f>E434*KEZDŐLAP!$D$17</f>
        <v>33932.800000000003</v>
      </c>
      <c r="I434" s="41">
        <f>KEZDŐLAP!$E$21*H434</f>
        <v>33932.800000000003</v>
      </c>
    </row>
    <row r="435" spans="1:9" x14ac:dyDescent="0.2">
      <c r="A435" t="s">
        <v>23</v>
      </c>
      <c r="B435" t="s">
        <v>1878</v>
      </c>
      <c r="C435" s="38" t="s">
        <v>485</v>
      </c>
      <c r="D435" s="35">
        <v>513.63840000000005</v>
      </c>
      <c r="E435" s="39">
        <v>321.024</v>
      </c>
      <c r="F435" s="21">
        <v>1</v>
      </c>
      <c r="G435" s="42">
        <v>1</v>
      </c>
      <c r="H435" s="36">
        <f>E435*KEZDŐLAP!$D$17</f>
        <v>128409.60000000001</v>
      </c>
      <c r="I435" s="41">
        <f>KEZDŐLAP!$E$21*H435</f>
        <v>128409.60000000001</v>
      </c>
    </row>
    <row r="436" spans="1:9" x14ac:dyDescent="0.2">
      <c r="A436" t="s">
        <v>23</v>
      </c>
      <c r="B436" t="s">
        <v>486</v>
      </c>
      <c r="C436" s="21" t="s">
        <v>487</v>
      </c>
      <c r="D436" s="35">
        <v>32.272000000000006</v>
      </c>
      <c r="E436" s="39">
        <v>20.170000000000002</v>
      </c>
      <c r="F436" s="21">
        <v>1</v>
      </c>
      <c r="G436" s="42">
        <v>2</v>
      </c>
      <c r="H436" s="36">
        <f>E436*KEZDŐLAP!$D$17</f>
        <v>8068.0000000000009</v>
      </c>
      <c r="I436" s="41">
        <f>KEZDŐLAP!$E$21*H436</f>
        <v>8068.0000000000009</v>
      </c>
    </row>
    <row r="437" spans="1:9" x14ac:dyDescent="0.2">
      <c r="A437" t="s">
        <v>23</v>
      </c>
      <c r="B437" t="s">
        <v>488</v>
      </c>
      <c r="C437" s="21" t="s">
        <v>489</v>
      </c>
      <c r="D437" s="35">
        <v>32.272000000000006</v>
      </c>
      <c r="E437" s="39">
        <v>20.170000000000002</v>
      </c>
      <c r="F437" s="21">
        <v>1</v>
      </c>
      <c r="G437" s="42">
        <v>2</v>
      </c>
      <c r="H437" s="36">
        <f>E437*KEZDŐLAP!$D$17</f>
        <v>8068.0000000000009</v>
      </c>
      <c r="I437" s="41">
        <f>KEZDŐLAP!$E$21*H437</f>
        <v>8068.0000000000009</v>
      </c>
    </row>
    <row r="438" spans="1:9" x14ac:dyDescent="0.2">
      <c r="A438" t="s">
        <v>23</v>
      </c>
      <c r="B438" t="s">
        <v>490</v>
      </c>
      <c r="C438" s="38" t="s">
        <v>491</v>
      </c>
      <c r="D438" s="35">
        <v>32.272000000000006</v>
      </c>
      <c r="E438" s="39">
        <v>20.170000000000002</v>
      </c>
      <c r="F438" s="21">
        <v>1</v>
      </c>
      <c r="G438" s="42">
        <v>2</v>
      </c>
      <c r="H438" s="36">
        <f>E438*KEZDŐLAP!$D$17</f>
        <v>8068.0000000000009</v>
      </c>
      <c r="I438" s="41">
        <f>KEZDŐLAP!$E$21*H438</f>
        <v>8068.0000000000009</v>
      </c>
    </row>
    <row r="439" spans="1:9" x14ac:dyDescent="0.2">
      <c r="A439" t="s">
        <v>25</v>
      </c>
      <c r="B439" t="s">
        <v>846</v>
      </c>
      <c r="C439" s="26" t="s">
        <v>847</v>
      </c>
      <c r="D439" s="37" t="s">
        <v>1891</v>
      </c>
      <c r="E439" s="40" t="s">
        <v>1891</v>
      </c>
      <c r="F439" s="21">
        <v>1</v>
      </c>
      <c r="G439" s="42">
        <v>6</v>
      </c>
      <c r="H439" s="37" t="s">
        <v>1891</v>
      </c>
      <c r="I439" s="40" t="s">
        <v>1891</v>
      </c>
    </row>
    <row r="440" spans="1:9" x14ac:dyDescent="0.2">
      <c r="A440" t="s">
        <v>25</v>
      </c>
      <c r="B440" t="s">
        <v>848</v>
      </c>
      <c r="C440" s="26" t="s">
        <v>849</v>
      </c>
      <c r="D440" s="37" t="s">
        <v>1891</v>
      </c>
      <c r="E440" s="40" t="s">
        <v>1891</v>
      </c>
      <c r="F440" s="21">
        <v>1</v>
      </c>
      <c r="G440" s="42">
        <v>6</v>
      </c>
      <c r="H440" s="37" t="s">
        <v>1891</v>
      </c>
      <c r="I440" s="40" t="s">
        <v>1891</v>
      </c>
    </row>
    <row r="441" spans="1:9" x14ac:dyDescent="0.2">
      <c r="A441" t="s">
        <v>25</v>
      </c>
      <c r="B441" t="s">
        <v>850</v>
      </c>
      <c r="C441" s="26" t="s">
        <v>851</v>
      </c>
      <c r="D441" s="37" t="s">
        <v>1891</v>
      </c>
      <c r="E441" s="40" t="s">
        <v>1891</v>
      </c>
      <c r="F441" s="21">
        <v>1</v>
      </c>
      <c r="G441" s="42">
        <v>6</v>
      </c>
      <c r="H441" s="37" t="s">
        <v>1891</v>
      </c>
      <c r="I441" s="40" t="s">
        <v>1891</v>
      </c>
    </row>
    <row r="442" spans="1:9" x14ac:dyDescent="0.2">
      <c r="A442" t="s">
        <v>25</v>
      </c>
      <c r="B442" t="s">
        <v>852</v>
      </c>
      <c r="C442" s="26" t="s">
        <v>853</v>
      </c>
      <c r="D442" s="37" t="s">
        <v>1891</v>
      </c>
      <c r="E442" s="40" t="s">
        <v>1891</v>
      </c>
      <c r="F442" s="21">
        <v>1</v>
      </c>
      <c r="G442" s="42">
        <v>6</v>
      </c>
      <c r="H442" s="37" t="s">
        <v>1891</v>
      </c>
      <c r="I442" s="40" t="s">
        <v>1891</v>
      </c>
    </row>
    <row r="443" spans="1:9" x14ac:dyDescent="0.2">
      <c r="A443" t="s">
        <v>25</v>
      </c>
      <c r="B443" t="s">
        <v>854</v>
      </c>
      <c r="C443" s="26" t="s">
        <v>855</v>
      </c>
      <c r="D443" s="37" t="s">
        <v>1891</v>
      </c>
      <c r="E443" s="40" t="s">
        <v>1891</v>
      </c>
      <c r="F443" s="21">
        <v>1</v>
      </c>
      <c r="G443" s="42">
        <v>6</v>
      </c>
      <c r="H443" s="37" t="s">
        <v>1891</v>
      </c>
      <c r="I443" s="40" t="s">
        <v>1891</v>
      </c>
    </row>
    <row r="444" spans="1:9" x14ac:dyDescent="0.2">
      <c r="A444" t="s">
        <v>25</v>
      </c>
      <c r="B444" t="s">
        <v>856</v>
      </c>
      <c r="C444" s="26" t="s">
        <v>857</v>
      </c>
      <c r="D444" s="37" t="s">
        <v>1891</v>
      </c>
      <c r="E444" s="40" t="s">
        <v>1891</v>
      </c>
      <c r="F444" s="21">
        <v>1</v>
      </c>
      <c r="G444" s="42">
        <v>6</v>
      </c>
      <c r="H444" s="37" t="s">
        <v>1891</v>
      </c>
      <c r="I444" s="40" t="s">
        <v>1891</v>
      </c>
    </row>
    <row r="445" spans="1:9" x14ac:dyDescent="0.2">
      <c r="A445" t="s">
        <v>25</v>
      </c>
      <c r="B445" t="s">
        <v>637</v>
      </c>
      <c r="C445" s="38" t="s">
        <v>1680</v>
      </c>
      <c r="D445" s="35">
        <v>1.8239999999999998</v>
      </c>
      <c r="E445" s="39">
        <v>1.1399999999999999</v>
      </c>
      <c r="F445" s="21">
        <v>30</v>
      </c>
      <c r="G445" s="42">
        <v>1</v>
      </c>
      <c r="H445" s="36">
        <f>E445*KEZDŐLAP!$D$17</f>
        <v>455.99999999999994</v>
      </c>
      <c r="I445" s="41">
        <f>KEZDŐLAP!$E$21*H445</f>
        <v>455.99999999999994</v>
      </c>
    </row>
    <row r="446" spans="1:9" x14ac:dyDescent="0.2">
      <c r="A446" t="s">
        <v>25</v>
      </c>
      <c r="B446" t="s">
        <v>1582</v>
      </c>
      <c r="C446" s="38" t="s">
        <v>1583</v>
      </c>
      <c r="D446" s="35">
        <v>6.160000000000001</v>
      </c>
      <c r="E446" s="39">
        <v>3.8500000000000005</v>
      </c>
      <c r="F446" s="21">
        <v>100</v>
      </c>
      <c r="G446" s="42">
        <v>1</v>
      </c>
      <c r="H446" s="36">
        <f>E446*KEZDŐLAP!$D$17</f>
        <v>1540.0000000000002</v>
      </c>
      <c r="I446" s="41">
        <f>KEZDŐLAP!$E$21*H446</f>
        <v>1540.0000000000002</v>
      </c>
    </row>
    <row r="447" spans="1:9" x14ac:dyDescent="0.2">
      <c r="A447" t="s">
        <v>1855</v>
      </c>
      <c r="B447" t="s">
        <v>654</v>
      </c>
      <c r="C447" s="38" t="s">
        <v>655</v>
      </c>
      <c r="D447" s="35">
        <v>53.945440000000012</v>
      </c>
      <c r="E447" s="39">
        <v>33.715900000000005</v>
      </c>
      <c r="F447" s="21">
        <v>100</v>
      </c>
      <c r="G447" s="42">
        <v>3</v>
      </c>
      <c r="H447" s="36">
        <f>E447*KEZDŐLAP!$D$17</f>
        <v>13486.360000000002</v>
      </c>
      <c r="I447" s="41">
        <f>KEZDŐLAP!$E$21*H447</f>
        <v>13486.360000000002</v>
      </c>
    </row>
    <row r="448" spans="1:9" x14ac:dyDescent="0.2">
      <c r="A448" t="s">
        <v>1855</v>
      </c>
      <c r="B448" t="s">
        <v>652</v>
      </c>
      <c r="C448" s="38" t="s">
        <v>653</v>
      </c>
      <c r="D448" s="35">
        <v>49.6</v>
      </c>
      <c r="E448" s="39">
        <v>31</v>
      </c>
      <c r="F448" s="21">
        <v>100</v>
      </c>
      <c r="G448" s="42">
        <v>3</v>
      </c>
      <c r="H448" s="36">
        <f>E448*KEZDŐLAP!$D$17</f>
        <v>12400</v>
      </c>
      <c r="I448" s="41">
        <f>KEZDŐLAP!$E$21*H448</f>
        <v>12400</v>
      </c>
    </row>
    <row r="449" spans="1:9" x14ac:dyDescent="0.2">
      <c r="A449" t="s">
        <v>1855</v>
      </c>
      <c r="B449" t="s">
        <v>1757</v>
      </c>
      <c r="C449" s="38" t="s">
        <v>656</v>
      </c>
      <c r="D449" s="35">
        <v>116.18128</v>
      </c>
      <c r="E449" s="39">
        <v>72.613299999999995</v>
      </c>
      <c r="F449" s="21">
        <v>100</v>
      </c>
      <c r="G449" s="42">
        <v>3</v>
      </c>
      <c r="H449" s="36">
        <f>E449*KEZDŐLAP!$D$17</f>
        <v>29045.32</v>
      </c>
      <c r="I449" s="41">
        <f>KEZDŐLAP!$E$21*H449</f>
        <v>29045.32</v>
      </c>
    </row>
    <row r="450" spans="1:9" x14ac:dyDescent="0.2">
      <c r="A450" t="s">
        <v>1855</v>
      </c>
      <c r="B450" t="s">
        <v>1392</v>
      </c>
      <c r="C450" s="26" t="s">
        <v>1393</v>
      </c>
      <c r="D450" s="37" t="s">
        <v>1891</v>
      </c>
      <c r="E450" s="40" t="s">
        <v>1891</v>
      </c>
      <c r="F450" s="21">
        <v>100</v>
      </c>
      <c r="G450" s="42">
        <v>7</v>
      </c>
      <c r="H450" s="37" t="s">
        <v>1891</v>
      </c>
      <c r="I450" s="40" t="s">
        <v>1891</v>
      </c>
    </row>
    <row r="451" spans="1:9" x14ac:dyDescent="0.2">
      <c r="A451" t="s">
        <v>1855</v>
      </c>
      <c r="B451" t="s">
        <v>1892</v>
      </c>
      <c r="C451" s="38" t="s">
        <v>1843</v>
      </c>
      <c r="D451" s="37" t="s">
        <v>1891</v>
      </c>
      <c r="E451" s="40" t="s">
        <v>1891</v>
      </c>
      <c r="F451" s="21">
        <v>100</v>
      </c>
      <c r="G451" s="42">
        <v>7</v>
      </c>
      <c r="H451" s="37" t="s">
        <v>1891</v>
      </c>
      <c r="I451" s="40" t="s">
        <v>1891</v>
      </c>
    </row>
    <row r="452" spans="1:9" x14ac:dyDescent="0.2">
      <c r="A452" t="s">
        <v>1855</v>
      </c>
      <c r="B452" t="s">
        <v>1893</v>
      </c>
      <c r="C452" s="38" t="s">
        <v>1844</v>
      </c>
      <c r="D452" s="37" t="s">
        <v>1891</v>
      </c>
      <c r="E452" s="40" t="s">
        <v>1891</v>
      </c>
      <c r="F452" s="21">
        <v>100</v>
      </c>
      <c r="G452" s="42">
        <v>7</v>
      </c>
      <c r="H452" s="37" t="s">
        <v>1891</v>
      </c>
      <c r="I452" s="40" t="s">
        <v>1891</v>
      </c>
    </row>
    <row r="453" spans="1:9" x14ac:dyDescent="0.2">
      <c r="A453" t="s">
        <v>1855</v>
      </c>
      <c r="B453" t="s">
        <v>1894</v>
      </c>
      <c r="C453" s="38" t="s">
        <v>1724</v>
      </c>
      <c r="D453" s="35">
        <v>46.966080000000005</v>
      </c>
      <c r="E453" s="39">
        <v>29.3538</v>
      </c>
      <c r="F453" s="21">
        <v>100</v>
      </c>
      <c r="G453" s="42">
        <v>3</v>
      </c>
      <c r="H453" s="36">
        <f>E453*KEZDŐLAP!$D$17</f>
        <v>11741.52</v>
      </c>
      <c r="I453" s="41">
        <f>KEZDŐLAP!$E$21*H453</f>
        <v>11741.52</v>
      </c>
    </row>
    <row r="454" spans="1:9" x14ac:dyDescent="0.2">
      <c r="A454" t="s">
        <v>1855</v>
      </c>
      <c r="B454" t="s">
        <v>657</v>
      </c>
      <c r="C454" s="38" t="s">
        <v>658</v>
      </c>
      <c r="D454" s="35">
        <v>191.22892800000002</v>
      </c>
      <c r="E454" s="39">
        <v>119.51808000000001</v>
      </c>
      <c r="F454" s="21">
        <v>100</v>
      </c>
      <c r="G454" s="42">
        <v>1</v>
      </c>
      <c r="H454" s="36">
        <f>E454*KEZDŐLAP!$D$17</f>
        <v>47807.232000000004</v>
      </c>
      <c r="I454" s="41">
        <f>KEZDŐLAP!$E$21*H454</f>
        <v>47807.232000000004</v>
      </c>
    </row>
    <row r="455" spans="1:9" x14ac:dyDescent="0.2">
      <c r="A455" t="s">
        <v>1855</v>
      </c>
      <c r="B455" t="s">
        <v>659</v>
      </c>
      <c r="C455" s="38" t="s">
        <v>660</v>
      </c>
      <c r="D455" s="35">
        <v>277.60128000000003</v>
      </c>
      <c r="E455" s="39">
        <v>173.5008</v>
      </c>
      <c r="F455" s="21">
        <v>100</v>
      </c>
      <c r="G455" s="42">
        <v>1</v>
      </c>
      <c r="H455" s="36">
        <f>E455*KEZDŐLAP!$D$17</f>
        <v>69400.319999999992</v>
      </c>
      <c r="I455" s="41">
        <f>KEZDŐLAP!$E$21*H455</f>
        <v>69400.319999999992</v>
      </c>
    </row>
    <row r="456" spans="1:9" x14ac:dyDescent="0.2">
      <c r="A456" t="s">
        <v>1855</v>
      </c>
      <c r="B456" t="s">
        <v>661</v>
      </c>
      <c r="C456" s="38" t="s">
        <v>662</v>
      </c>
      <c r="D456" s="35">
        <v>68.361216000000013</v>
      </c>
      <c r="E456" s="39">
        <v>42.725760000000008</v>
      </c>
      <c r="F456" s="21">
        <v>30</v>
      </c>
      <c r="G456" s="42">
        <v>1</v>
      </c>
      <c r="H456" s="36">
        <f>E456*KEZDŐLAP!$D$17</f>
        <v>17090.304000000004</v>
      </c>
      <c r="I456" s="41">
        <f>KEZDŐLAP!$E$21*H456</f>
        <v>17090.304000000004</v>
      </c>
    </row>
    <row r="457" spans="1:9" x14ac:dyDescent="0.2">
      <c r="A457" t="s">
        <v>1854</v>
      </c>
      <c r="B457" t="s">
        <v>663</v>
      </c>
      <c r="C457" s="26" t="s">
        <v>664</v>
      </c>
      <c r="D457" s="35" t="s">
        <v>1895</v>
      </c>
      <c r="E457" s="39">
        <v>0.1</v>
      </c>
      <c r="F457" s="21">
        <v>50</v>
      </c>
      <c r="G457" s="42">
        <v>3</v>
      </c>
      <c r="H457" s="36">
        <f>E457*KEZDŐLAP!$D$17</f>
        <v>40</v>
      </c>
      <c r="I457" s="41">
        <f>KEZDŐLAP!$E$21*H457</f>
        <v>40</v>
      </c>
    </row>
    <row r="458" spans="1:9" x14ac:dyDescent="0.2">
      <c r="A458" t="s">
        <v>1854</v>
      </c>
      <c r="B458" t="s">
        <v>665</v>
      </c>
      <c r="C458" s="38" t="s">
        <v>1758</v>
      </c>
      <c r="D458" s="35">
        <v>29.216000000000005</v>
      </c>
      <c r="E458" s="39">
        <v>18.260000000000002</v>
      </c>
      <c r="F458" s="21">
        <v>50</v>
      </c>
      <c r="G458" s="42">
        <v>3</v>
      </c>
      <c r="H458" s="36">
        <f>E458*KEZDŐLAP!$D$17</f>
        <v>7304.0000000000009</v>
      </c>
      <c r="I458" s="41">
        <f>KEZDŐLAP!$E$21*H458</f>
        <v>7304.0000000000009</v>
      </c>
    </row>
    <row r="459" spans="1:9" x14ac:dyDescent="0.2">
      <c r="A459" t="s">
        <v>1854</v>
      </c>
      <c r="B459" t="s">
        <v>666</v>
      </c>
      <c r="C459" s="38" t="s">
        <v>1759</v>
      </c>
      <c r="D459" s="35">
        <v>29.216000000000005</v>
      </c>
      <c r="E459" s="39">
        <v>18.260000000000002</v>
      </c>
      <c r="F459" s="21">
        <v>50</v>
      </c>
      <c r="G459" s="42">
        <v>3</v>
      </c>
      <c r="H459" s="36">
        <f>E459*KEZDŐLAP!$D$17</f>
        <v>7304.0000000000009</v>
      </c>
      <c r="I459" s="41">
        <f>KEZDŐLAP!$E$21*H459</f>
        <v>7304.0000000000009</v>
      </c>
    </row>
    <row r="460" spans="1:9" x14ac:dyDescent="0.2">
      <c r="A460" t="s">
        <v>1854</v>
      </c>
      <c r="B460" t="s">
        <v>667</v>
      </c>
      <c r="C460" s="38" t="s">
        <v>1723</v>
      </c>
      <c r="D460" s="35">
        <v>0.42416000000000004</v>
      </c>
      <c r="E460" s="39">
        <v>0.2651</v>
      </c>
      <c r="F460" s="21">
        <v>50</v>
      </c>
      <c r="G460" s="42">
        <v>3</v>
      </c>
      <c r="H460" s="36">
        <f>E460*KEZDŐLAP!$D$17</f>
        <v>106.04</v>
      </c>
      <c r="I460" s="41">
        <f>KEZDŐLAP!$E$21*H460</f>
        <v>106.04</v>
      </c>
    </row>
    <row r="461" spans="1:9" x14ac:dyDescent="0.2">
      <c r="A461" t="s">
        <v>1854</v>
      </c>
      <c r="B461" t="s">
        <v>668</v>
      </c>
      <c r="C461" s="38" t="s">
        <v>1760</v>
      </c>
      <c r="D461" s="35">
        <v>32.272000000000006</v>
      </c>
      <c r="E461" s="39">
        <v>20.170000000000002</v>
      </c>
      <c r="F461" s="21">
        <v>100</v>
      </c>
      <c r="G461" s="42">
        <v>3</v>
      </c>
      <c r="H461" s="36">
        <f>E461*KEZDŐLAP!$D$17</f>
        <v>8068.0000000000009</v>
      </c>
      <c r="I461" s="41">
        <f>KEZDŐLAP!$E$21*H461</f>
        <v>8068.0000000000009</v>
      </c>
    </row>
    <row r="462" spans="1:9" x14ac:dyDescent="0.2">
      <c r="A462" t="s">
        <v>1854</v>
      </c>
      <c r="B462" t="s">
        <v>669</v>
      </c>
      <c r="C462" s="38" t="s">
        <v>1761</v>
      </c>
      <c r="D462" s="35">
        <v>32.272000000000006</v>
      </c>
      <c r="E462" s="39">
        <v>20.170000000000002</v>
      </c>
      <c r="F462" s="21">
        <v>100</v>
      </c>
      <c r="G462" s="42">
        <v>3</v>
      </c>
      <c r="H462" s="36">
        <f>E462*KEZDŐLAP!$D$17</f>
        <v>8068.0000000000009</v>
      </c>
      <c r="I462" s="41">
        <f>KEZDŐLAP!$E$21*H462</f>
        <v>8068.0000000000009</v>
      </c>
    </row>
    <row r="463" spans="1:9" x14ac:dyDescent="0.2">
      <c r="A463" t="s">
        <v>1854</v>
      </c>
      <c r="B463" t="s">
        <v>670</v>
      </c>
      <c r="C463" s="38" t="s">
        <v>1762</v>
      </c>
      <c r="D463" s="35">
        <v>32.272000000000006</v>
      </c>
      <c r="E463" s="39">
        <v>20.170000000000002</v>
      </c>
      <c r="F463" s="21">
        <v>100</v>
      </c>
      <c r="G463" s="42">
        <v>3</v>
      </c>
      <c r="H463" s="36">
        <f>E463*KEZDŐLAP!$D$17</f>
        <v>8068.0000000000009</v>
      </c>
      <c r="I463" s="41">
        <f>KEZDŐLAP!$E$21*H463</f>
        <v>8068.0000000000009</v>
      </c>
    </row>
    <row r="464" spans="1:9" x14ac:dyDescent="0.2">
      <c r="A464" t="s">
        <v>1854</v>
      </c>
      <c r="B464" t="s">
        <v>671</v>
      </c>
      <c r="C464" s="38" t="s">
        <v>672</v>
      </c>
      <c r="D464" s="35">
        <v>0.44800000000000006</v>
      </c>
      <c r="E464" s="39">
        <v>0.28000000000000003</v>
      </c>
      <c r="F464" s="21">
        <v>100</v>
      </c>
      <c r="G464" s="42">
        <v>1</v>
      </c>
      <c r="H464" s="36">
        <f>E464*KEZDŐLAP!$D$17</f>
        <v>112.00000000000001</v>
      </c>
      <c r="I464" s="41">
        <f>KEZDŐLAP!$E$21*H464</f>
        <v>112.00000000000001</v>
      </c>
    </row>
    <row r="465" spans="1:9" x14ac:dyDescent="0.2">
      <c r="A465" t="s">
        <v>1854</v>
      </c>
      <c r="B465" t="s">
        <v>673</v>
      </c>
      <c r="C465" s="38" t="s">
        <v>674</v>
      </c>
      <c r="D465" s="35">
        <v>0.4515840000000001</v>
      </c>
      <c r="E465" s="39">
        <v>0.28224000000000005</v>
      </c>
      <c r="F465" s="21">
        <v>100</v>
      </c>
      <c r="G465" s="42">
        <v>1</v>
      </c>
      <c r="H465" s="36">
        <f>E465*KEZDŐLAP!$D$17</f>
        <v>112.89600000000002</v>
      </c>
      <c r="I465" s="41">
        <f>KEZDŐLAP!$E$21*H465</f>
        <v>112.89600000000002</v>
      </c>
    </row>
    <row r="466" spans="1:9" x14ac:dyDescent="0.2">
      <c r="A466" t="s">
        <v>1854</v>
      </c>
      <c r="B466" t="s">
        <v>675</v>
      </c>
      <c r="C466" s="38" t="s">
        <v>676</v>
      </c>
      <c r="D466" s="35">
        <v>0.4515840000000001</v>
      </c>
      <c r="E466" s="39">
        <v>0.28224000000000005</v>
      </c>
      <c r="F466" s="21">
        <v>100</v>
      </c>
      <c r="G466" s="42">
        <v>1</v>
      </c>
      <c r="H466" s="36">
        <f>E466*KEZDŐLAP!$D$17</f>
        <v>112.89600000000002</v>
      </c>
      <c r="I466" s="41">
        <f>KEZDŐLAP!$E$21*H466</f>
        <v>112.89600000000002</v>
      </c>
    </row>
    <row r="467" spans="1:9" x14ac:dyDescent="0.2">
      <c r="A467" t="s">
        <v>1854</v>
      </c>
      <c r="B467" t="s">
        <v>677</v>
      </c>
      <c r="C467" s="38" t="s">
        <v>1763</v>
      </c>
      <c r="D467" s="35">
        <v>18.832000000000001</v>
      </c>
      <c r="E467" s="39">
        <v>11.77</v>
      </c>
      <c r="F467" s="21">
        <v>1</v>
      </c>
      <c r="G467" s="42">
        <v>3</v>
      </c>
      <c r="H467" s="36">
        <f>E467*KEZDŐLAP!$D$17</f>
        <v>4708</v>
      </c>
      <c r="I467" s="41">
        <f>KEZDŐLAP!$E$21*H467</f>
        <v>4708</v>
      </c>
    </row>
    <row r="468" spans="1:9" x14ac:dyDescent="0.2">
      <c r="A468" t="s">
        <v>1854</v>
      </c>
      <c r="B468" t="s">
        <v>678</v>
      </c>
      <c r="C468" s="38" t="s">
        <v>1764</v>
      </c>
      <c r="D468" s="35">
        <v>10.496</v>
      </c>
      <c r="E468" s="39">
        <v>6.56</v>
      </c>
      <c r="F468" s="21">
        <v>1</v>
      </c>
      <c r="G468" s="42">
        <v>3</v>
      </c>
      <c r="H468" s="36">
        <f>E468*KEZDŐLAP!$D$17</f>
        <v>2624</v>
      </c>
      <c r="I468" s="41">
        <f>KEZDŐLAP!$E$21*H468</f>
        <v>2624</v>
      </c>
    </row>
    <row r="469" spans="1:9" x14ac:dyDescent="0.2">
      <c r="A469" t="s">
        <v>1854</v>
      </c>
      <c r="B469" t="s">
        <v>679</v>
      </c>
      <c r="C469" s="38" t="s">
        <v>1765</v>
      </c>
      <c r="D469" s="35">
        <v>18.416</v>
      </c>
      <c r="E469" s="39">
        <v>11.51</v>
      </c>
      <c r="F469" s="21">
        <v>1</v>
      </c>
      <c r="G469" s="42">
        <v>3</v>
      </c>
      <c r="H469" s="36">
        <f>E469*KEZDŐLAP!$D$17</f>
        <v>4604</v>
      </c>
      <c r="I469" s="41">
        <f>KEZDŐLAP!$E$21*H469</f>
        <v>4604</v>
      </c>
    </row>
    <row r="470" spans="1:9" x14ac:dyDescent="0.2">
      <c r="A470" t="s">
        <v>1854</v>
      </c>
      <c r="B470" t="s">
        <v>680</v>
      </c>
      <c r="C470" s="38" t="s">
        <v>1766</v>
      </c>
      <c r="D470" s="35">
        <v>15.312000000000001</v>
      </c>
      <c r="E470" s="39">
        <v>9.57</v>
      </c>
      <c r="F470" s="21">
        <v>1</v>
      </c>
      <c r="G470" s="42">
        <v>3</v>
      </c>
      <c r="H470" s="36">
        <f>E470*KEZDŐLAP!$D$17</f>
        <v>3828</v>
      </c>
      <c r="I470" s="41">
        <f>KEZDŐLAP!$E$21*H470</f>
        <v>3828</v>
      </c>
    </row>
    <row r="471" spans="1:9" x14ac:dyDescent="0.2">
      <c r="A471" t="s">
        <v>1854</v>
      </c>
      <c r="B471" t="s">
        <v>681</v>
      </c>
      <c r="C471" s="38" t="s">
        <v>1767</v>
      </c>
      <c r="D471" s="35">
        <v>19.856000000000002</v>
      </c>
      <c r="E471" s="39">
        <v>12.41</v>
      </c>
      <c r="F471" s="21">
        <v>1</v>
      </c>
      <c r="G471" s="42">
        <v>3</v>
      </c>
      <c r="H471" s="36">
        <f>E471*KEZDŐLAP!$D$17</f>
        <v>4964</v>
      </c>
      <c r="I471" s="41">
        <f>KEZDŐLAP!$E$21*H471</f>
        <v>4964</v>
      </c>
    </row>
    <row r="472" spans="1:9" x14ac:dyDescent="0.2">
      <c r="A472" t="s">
        <v>1854</v>
      </c>
      <c r="B472" t="s">
        <v>682</v>
      </c>
      <c r="C472" s="38">
        <v>56450</v>
      </c>
      <c r="D472" s="35">
        <v>11.024000000000001</v>
      </c>
      <c r="E472" s="39">
        <v>6.89</v>
      </c>
      <c r="F472" s="21">
        <v>1</v>
      </c>
      <c r="G472" s="42">
        <v>3</v>
      </c>
      <c r="H472" s="36">
        <f>E472*KEZDŐLAP!$D$17</f>
        <v>2756</v>
      </c>
      <c r="I472" s="41">
        <f>KEZDŐLAP!$E$21*H472</f>
        <v>2756</v>
      </c>
    </row>
    <row r="473" spans="1:9" x14ac:dyDescent="0.2">
      <c r="A473" t="s">
        <v>1854</v>
      </c>
      <c r="B473" t="s">
        <v>683</v>
      </c>
      <c r="C473" s="38" t="s">
        <v>684</v>
      </c>
      <c r="D473" s="35">
        <v>1.3178880000000002</v>
      </c>
      <c r="E473" s="39">
        <v>0.82368000000000008</v>
      </c>
      <c r="F473" s="21">
        <v>1</v>
      </c>
      <c r="G473" s="42">
        <v>1</v>
      </c>
      <c r="H473" s="36">
        <f>E473*KEZDŐLAP!$D$17</f>
        <v>329.47200000000004</v>
      </c>
      <c r="I473" s="41">
        <f>KEZDŐLAP!$E$21*H473</f>
        <v>329.47200000000004</v>
      </c>
    </row>
    <row r="474" spans="1:9" x14ac:dyDescent="0.2">
      <c r="A474" t="s">
        <v>1854</v>
      </c>
      <c r="B474" t="s">
        <v>685</v>
      </c>
      <c r="C474" s="38" t="s">
        <v>686</v>
      </c>
      <c r="D474" s="35">
        <v>1.8304000000000002</v>
      </c>
      <c r="E474" s="39">
        <v>1.1440000000000001</v>
      </c>
      <c r="F474" s="21">
        <v>1</v>
      </c>
      <c r="G474" s="42">
        <v>1</v>
      </c>
      <c r="H474" s="36">
        <f>E474*KEZDŐLAP!$D$17</f>
        <v>457.6</v>
      </c>
      <c r="I474" s="41">
        <f>KEZDŐLAP!$E$21*H474</f>
        <v>457.6</v>
      </c>
    </row>
    <row r="475" spans="1:9" x14ac:dyDescent="0.2">
      <c r="A475" t="s">
        <v>1854</v>
      </c>
      <c r="B475" t="s">
        <v>687</v>
      </c>
      <c r="C475" s="38" t="s">
        <v>1768</v>
      </c>
      <c r="D475" s="35">
        <v>41.183999999999997</v>
      </c>
      <c r="E475" s="39">
        <v>25.74</v>
      </c>
      <c r="F475" s="21">
        <v>50</v>
      </c>
      <c r="G475" s="42">
        <v>3</v>
      </c>
      <c r="H475" s="36">
        <f>E475*KEZDŐLAP!$D$17</f>
        <v>10296</v>
      </c>
      <c r="I475" s="41">
        <f>KEZDŐLAP!$E$21*H475</f>
        <v>10296</v>
      </c>
    </row>
    <row r="476" spans="1:9" x14ac:dyDescent="0.2">
      <c r="A476" t="s">
        <v>1854</v>
      </c>
      <c r="B476" t="s">
        <v>688</v>
      </c>
      <c r="C476" s="38" t="s">
        <v>1769</v>
      </c>
      <c r="D476" s="35">
        <v>30.768000000000001</v>
      </c>
      <c r="E476" s="39">
        <v>19.23</v>
      </c>
      <c r="F476" s="21">
        <v>10</v>
      </c>
      <c r="G476" s="42">
        <v>3</v>
      </c>
      <c r="H476" s="36">
        <f>E476*KEZDŐLAP!$D$17</f>
        <v>7692</v>
      </c>
      <c r="I476" s="41">
        <f>KEZDŐLAP!$E$21*H476</f>
        <v>7692</v>
      </c>
    </row>
    <row r="477" spans="1:9" x14ac:dyDescent="0.2">
      <c r="A477" t="s">
        <v>1854</v>
      </c>
      <c r="B477" t="s">
        <v>689</v>
      </c>
      <c r="C477" s="38" t="s">
        <v>1770</v>
      </c>
      <c r="D477" s="35">
        <v>30.768000000000001</v>
      </c>
      <c r="E477" s="39">
        <v>19.23</v>
      </c>
      <c r="F477" s="21">
        <v>10</v>
      </c>
      <c r="G477" s="42">
        <v>3</v>
      </c>
      <c r="H477" s="36">
        <f>E477*KEZDŐLAP!$D$17</f>
        <v>7692</v>
      </c>
      <c r="I477" s="41">
        <f>KEZDŐLAP!$E$21*H477</f>
        <v>7692</v>
      </c>
    </row>
    <row r="478" spans="1:9" x14ac:dyDescent="0.2">
      <c r="A478" t="s">
        <v>1854</v>
      </c>
      <c r="B478" t="s">
        <v>690</v>
      </c>
      <c r="C478" s="38" t="s">
        <v>1771</v>
      </c>
      <c r="D478" s="35">
        <v>30.768000000000001</v>
      </c>
      <c r="E478" s="39">
        <v>19.23</v>
      </c>
      <c r="F478" s="21">
        <v>10</v>
      </c>
      <c r="G478" s="42">
        <v>3</v>
      </c>
      <c r="H478" s="36">
        <f>E478*KEZDŐLAP!$D$17</f>
        <v>7692</v>
      </c>
      <c r="I478" s="41">
        <f>KEZDŐLAP!$E$21*H478</f>
        <v>7692</v>
      </c>
    </row>
    <row r="479" spans="1:9" x14ac:dyDescent="0.2">
      <c r="A479" t="s">
        <v>1854</v>
      </c>
      <c r="B479" t="s">
        <v>691</v>
      </c>
      <c r="C479" s="38" t="s">
        <v>1772</v>
      </c>
      <c r="D479" s="35">
        <v>24.64</v>
      </c>
      <c r="E479" s="39">
        <v>15.4</v>
      </c>
      <c r="F479" s="21">
        <v>10</v>
      </c>
      <c r="G479" s="42">
        <v>3</v>
      </c>
      <c r="H479" s="36">
        <f>E479*KEZDŐLAP!$D$17</f>
        <v>6160</v>
      </c>
      <c r="I479" s="41">
        <f>KEZDŐLAP!$E$21*H479</f>
        <v>6160</v>
      </c>
    </row>
    <row r="480" spans="1:9" x14ac:dyDescent="0.2">
      <c r="A480" t="s">
        <v>1854</v>
      </c>
      <c r="B480" t="s">
        <v>692</v>
      </c>
      <c r="C480" s="38" t="s">
        <v>1773</v>
      </c>
      <c r="D480" s="35">
        <v>24.64</v>
      </c>
      <c r="E480" s="39">
        <v>15.4</v>
      </c>
      <c r="F480" s="21">
        <v>10</v>
      </c>
      <c r="G480" s="42">
        <v>3</v>
      </c>
      <c r="H480" s="36">
        <f>E480*KEZDŐLAP!$D$17</f>
        <v>6160</v>
      </c>
      <c r="I480" s="41">
        <f>KEZDŐLAP!$E$21*H480</f>
        <v>6160</v>
      </c>
    </row>
    <row r="481" spans="1:9" x14ac:dyDescent="0.2">
      <c r="A481" t="s">
        <v>1854</v>
      </c>
      <c r="B481" t="s">
        <v>693</v>
      </c>
      <c r="C481" s="38" t="s">
        <v>1774</v>
      </c>
      <c r="D481" s="35">
        <v>24.64</v>
      </c>
      <c r="E481" s="39">
        <v>15.4</v>
      </c>
      <c r="F481" s="21">
        <v>10</v>
      </c>
      <c r="G481" s="42">
        <v>3</v>
      </c>
      <c r="H481" s="36">
        <f>E481*KEZDŐLAP!$D$17</f>
        <v>6160</v>
      </c>
      <c r="I481" s="41">
        <f>KEZDŐLAP!$E$21*H481</f>
        <v>6160</v>
      </c>
    </row>
    <row r="482" spans="1:9" x14ac:dyDescent="0.2">
      <c r="A482" t="s">
        <v>1854</v>
      </c>
      <c r="B482" t="s">
        <v>694</v>
      </c>
      <c r="C482" s="38" t="s">
        <v>695</v>
      </c>
      <c r="D482" s="35">
        <v>1.5544320000000003</v>
      </c>
      <c r="E482" s="39">
        <v>0.97152000000000016</v>
      </c>
      <c r="F482" s="21">
        <v>10</v>
      </c>
      <c r="G482" s="42">
        <v>1</v>
      </c>
      <c r="H482" s="36">
        <f>E482*KEZDŐLAP!$D$17</f>
        <v>388.60800000000006</v>
      </c>
      <c r="I482" s="41">
        <f>KEZDŐLAP!$E$21*H482</f>
        <v>388.60800000000006</v>
      </c>
    </row>
    <row r="483" spans="1:9" x14ac:dyDescent="0.2">
      <c r="A483" t="s">
        <v>1854</v>
      </c>
      <c r="B483" t="s">
        <v>696</v>
      </c>
      <c r="C483" s="38" t="s">
        <v>697</v>
      </c>
      <c r="D483" s="35">
        <v>1.5544320000000003</v>
      </c>
      <c r="E483" s="39">
        <v>0.97152000000000016</v>
      </c>
      <c r="F483" s="21">
        <v>10</v>
      </c>
      <c r="G483" s="42">
        <v>1</v>
      </c>
      <c r="H483" s="36">
        <f>E483*KEZDŐLAP!$D$17</f>
        <v>388.60800000000006</v>
      </c>
      <c r="I483" s="41">
        <f>KEZDŐLAP!$E$21*H483</f>
        <v>388.60800000000006</v>
      </c>
    </row>
    <row r="484" spans="1:9" x14ac:dyDescent="0.2">
      <c r="A484" t="s">
        <v>1854</v>
      </c>
      <c r="B484" t="s">
        <v>698</v>
      </c>
      <c r="C484" s="38" t="s">
        <v>699</v>
      </c>
      <c r="D484" s="35">
        <v>1.5544320000000003</v>
      </c>
      <c r="E484" s="39">
        <v>0.97152000000000016</v>
      </c>
      <c r="F484" s="21">
        <v>10</v>
      </c>
      <c r="G484" s="42">
        <v>1</v>
      </c>
      <c r="H484" s="36">
        <f>E484*KEZDŐLAP!$D$17</f>
        <v>388.60800000000006</v>
      </c>
      <c r="I484" s="41">
        <f>KEZDŐLAP!$E$21*H484</f>
        <v>388.60800000000006</v>
      </c>
    </row>
    <row r="485" spans="1:9" x14ac:dyDescent="0.2">
      <c r="A485" t="s">
        <v>1854</v>
      </c>
      <c r="B485" s="25" t="s">
        <v>1849</v>
      </c>
      <c r="C485" s="38">
        <v>75403</v>
      </c>
      <c r="D485" s="35">
        <v>3.1680000000000001</v>
      </c>
      <c r="E485" s="39">
        <v>1.98</v>
      </c>
      <c r="F485" s="21">
        <v>1</v>
      </c>
      <c r="G485" s="42">
        <v>2</v>
      </c>
      <c r="H485" s="36">
        <f>E485*KEZDŐLAP!$D$17</f>
        <v>792</v>
      </c>
      <c r="I485" s="41">
        <f>KEZDŐLAP!$E$21*H485</f>
        <v>792</v>
      </c>
    </row>
    <row r="486" spans="1:9" x14ac:dyDescent="0.2">
      <c r="A486" t="s">
        <v>1854</v>
      </c>
      <c r="B486" t="s">
        <v>1850</v>
      </c>
      <c r="C486" s="38">
        <v>75404</v>
      </c>
      <c r="D486" s="35">
        <v>2.4320000000000004</v>
      </c>
      <c r="E486" s="39">
        <v>1.52</v>
      </c>
      <c r="F486" s="21">
        <v>1</v>
      </c>
      <c r="G486" s="42">
        <v>2</v>
      </c>
      <c r="H486" s="36">
        <f>E486*KEZDŐLAP!$D$17</f>
        <v>608</v>
      </c>
      <c r="I486" s="41">
        <f>KEZDŐLAP!$E$21*H486</f>
        <v>608</v>
      </c>
    </row>
    <row r="487" spans="1:9" x14ac:dyDescent="0.2">
      <c r="A487" t="s">
        <v>1854</v>
      </c>
      <c r="B487" t="s">
        <v>1851</v>
      </c>
      <c r="C487" s="38">
        <v>75405</v>
      </c>
      <c r="D487" s="35">
        <v>2</v>
      </c>
      <c r="E487" s="39">
        <v>1.25</v>
      </c>
      <c r="F487" s="21">
        <v>1</v>
      </c>
      <c r="G487" s="42">
        <v>2</v>
      </c>
      <c r="H487" s="36">
        <f>E487*KEZDŐLAP!$D$17</f>
        <v>500</v>
      </c>
      <c r="I487" s="41">
        <f>KEZDŐLAP!$E$21*H487</f>
        <v>500</v>
      </c>
    </row>
    <row r="488" spans="1:9" x14ac:dyDescent="0.2">
      <c r="A488" t="s">
        <v>1854</v>
      </c>
      <c r="B488" t="s">
        <v>1879</v>
      </c>
      <c r="C488" s="38">
        <v>75406</v>
      </c>
      <c r="D488" s="35">
        <v>8.7360000000000007</v>
      </c>
      <c r="E488" s="39">
        <v>5.46</v>
      </c>
      <c r="F488" s="21">
        <v>1</v>
      </c>
      <c r="G488" s="42">
        <v>2</v>
      </c>
      <c r="H488" s="36">
        <f>E488*KEZDŐLAP!$D$17</f>
        <v>2184</v>
      </c>
      <c r="I488" s="41">
        <f>KEZDŐLAP!$E$21*H488</f>
        <v>2184</v>
      </c>
    </row>
    <row r="489" spans="1:9" x14ac:dyDescent="0.2">
      <c r="A489" t="s">
        <v>1854</v>
      </c>
      <c r="B489" t="s">
        <v>700</v>
      </c>
      <c r="C489" s="38" t="s">
        <v>1775</v>
      </c>
      <c r="D489" s="35">
        <v>29.712000000000003</v>
      </c>
      <c r="E489" s="39">
        <v>18.57</v>
      </c>
      <c r="F489" s="21">
        <v>1</v>
      </c>
      <c r="G489" s="42">
        <v>3</v>
      </c>
      <c r="H489" s="36">
        <f>E489*KEZDŐLAP!$D$17</f>
        <v>7428</v>
      </c>
      <c r="I489" s="41">
        <f>KEZDŐLAP!$E$21*H489</f>
        <v>7428</v>
      </c>
    </row>
    <row r="490" spans="1:9" x14ac:dyDescent="0.2">
      <c r="A490" t="s">
        <v>1854</v>
      </c>
      <c r="B490" t="s">
        <v>701</v>
      </c>
      <c r="C490" s="38" t="s">
        <v>1776</v>
      </c>
      <c r="D490" s="35">
        <v>53.296000000000006</v>
      </c>
      <c r="E490" s="39">
        <v>33.31</v>
      </c>
      <c r="F490" s="21">
        <v>1</v>
      </c>
      <c r="G490" s="42">
        <v>3</v>
      </c>
      <c r="H490" s="36">
        <f>E490*KEZDŐLAP!$D$17</f>
        <v>13324</v>
      </c>
      <c r="I490" s="41">
        <f>KEZDŐLAP!$E$21*H490</f>
        <v>13324</v>
      </c>
    </row>
    <row r="491" spans="1:9" x14ac:dyDescent="0.2">
      <c r="A491" t="s">
        <v>1854</v>
      </c>
      <c r="B491" t="s">
        <v>702</v>
      </c>
      <c r="C491" s="38" t="s">
        <v>1777</v>
      </c>
      <c r="D491" s="35">
        <v>35.231999999999999</v>
      </c>
      <c r="E491" s="39">
        <v>22.02</v>
      </c>
      <c r="F491" s="21">
        <v>100</v>
      </c>
      <c r="G491" s="42">
        <v>3</v>
      </c>
      <c r="H491" s="36">
        <f>E491*KEZDŐLAP!$D$17</f>
        <v>8808</v>
      </c>
      <c r="I491" s="41">
        <f>KEZDŐLAP!$E$21*H491</f>
        <v>8808</v>
      </c>
    </row>
    <row r="492" spans="1:9" x14ac:dyDescent="0.2">
      <c r="A492" t="s">
        <v>1854</v>
      </c>
      <c r="B492" t="s">
        <v>703</v>
      </c>
      <c r="C492" s="38" t="s">
        <v>1778</v>
      </c>
      <c r="D492" s="35">
        <v>13.375999999999999</v>
      </c>
      <c r="E492" s="39">
        <v>8.36</v>
      </c>
      <c r="F492" s="21">
        <v>25</v>
      </c>
      <c r="G492" s="42">
        <v>3</v>
      </c>
      <c r="H492" s="36">
        <f>E492*KEZDŐLAP!$D$17</f>
        <v>3344</v>
      </c>
      <c r="I492" s="41">
        <f>KEZDŐLAP!$E$21*H492</f>
        <v>3344</v>
      </c>
    </row>
    <row r="493" spans="1:9" x14ac:dyDescent="0.2">
      <c r="A493" t="s">
        <v>1854</v>
      </c>
      <c r="B493" t="s">
        <v>704</v>
      </c>
      <c r="C493" s="38" t="s">
        <v>705</v>
      </c>
      <c r="D493" s="35">
        <v>2.31168</v>
      </c>
      <c r="E493" s="39">
        <v>1.4447999999999999</v>
      </c>
      <c r="F493" s="21">
        <v>250</v>
      </c>
      <c r="G493" s="42">
        <v>1</v>
      </c>
      <c r="H493" s="36">
        <f>E493*KEZDŐLAP!$D$17</f>
        <v>577.91999999999996</v>
      </c>
      <c r="I493" s="41">
        <f>KEZDŐLAP!$E$21*H493</f>
        <v>577.91999999999996</v>
      </c>
    </row>
    <row r="494" spans="1:9" x14ac:dyDescent="0.2">
      <c r="A494" t="s">
        <v>1854</v>
      </c>
      <c r="B494" t="s">
        <v>706</v>
      </c>
      <c r="C494" s="38" t="s">
        <v>1725</v>
      </c>
      <c r="D494" s="35">
        <v>12.956160000000001</v>
      </c>
      <c r="E494" s="39">
        <v>8.0975999999999999</v>
      </c>
      <c r="F494" s="21">
        <v>1</v>
      </c>
      <c r="G494" s="42">
        <v>3</v>
      </c>
      <c r="H494" s="36">
        <f>E494*KEZDŐLAP!$D$17</f>
        <v>3239.04</v>
      </c>
      <c r="I494" s="41">
        <f>KEZDŐLAP!$E$21*H494</f>
        <v>3239.04</v>
      </c>
    </row>
    <row r="495" spans="1:9" x14ac:dyDescent="0.2">
      <c r="A495" t="s">
        <v>1854</v>
      </c>
      <c r="B495" t="s">
        <v>707</v>
      </c>
      <c r="C495" s="38" t="s">
        <v>1726</v>
      </c>
      <c r="D495" s="35">
        <v>22.210560000000001</v>
      </c>
      <c r="E495" s="39">
        <v>13.881600000000001</v>
      </c>
      <c r="F495" s="21">
        <v>1</v>
      </c>
      <c r="G495" s="42">
        <v>3</v>
      </c>
      <c r="H495" s="36">
        <f>E495*KEZDŐLAP!$D$17</f>
        <v>5552.64</v>
      </c>
      <c r="I495" s="41">
        <f>KEZDŐLAP!$E$21*H495</f>
        <v>5552.64</v>
      </c>
    </row>
    <row r="496" spans="1:9" x14ac:dyDescent="0.2">
      <c r="A496" t="s">
        <v>1854</v>
      </c>
      <c r="B496" t="s">
        <v>708</v>
      </c>
      <c r="C496" s="38" t="s">
        <v>1718</v>
      </c>
      <c r="D496" s="35">
        <v>11.99216</v>
      </c>
      <c r="E496" s="39">
        <v>7.4950999999999999</v>
      </c>
      <c r="F496" s="21">
        <v>1</v>
      </c>
      <c r="G496" s="42">
        <v>3</v>
      </c>
      <c r="H496" s="36">
        <f>E496*KEZDŐLAP!$D$17</f>
        <v>2998.04</v>
      </c>
      <c r="I496" s="41">
        <f>KEZDŐLAP!$E$21*H496</f>
        <v>2998.04</v>
      </c>
    </row>
    <row r="497" spans="1:9" x14ac:dyDescent="0.2">
      <c r="A497" t="s">
        <v>1854</v>
      </c>
      <c r="B497" t="s">
        <v>709</v>
      </c>
      <c r="C497" s="38" t="s">
        <v>710</v>
      </c>
      <c r="D497" s="35">
        <v>31.832063999999999</v>
      </c>
      <c r="E497" s="39">
        <v>19.895039999999998</v>
      </c>
      <c r="F497" s="21">
        <v>30</v>
      </c>
      <c r="G497" s="42">
        <v>1</v>
      </c>
      <c r="H497" s="36">
        <f>E497*KEZDŐLAP!$D$17</f>
        <v>7958.0159999999996</v>
      </c>
      <c r="I497" s="41">
        <f>KEZDŐLAP!$E$21*H497</f>
        <v>7958.0159999999996</v>
      </c>
    </row>
    <row r="498" spans="1:9" x14ac:dyDescent="0.2">
      <c r="A498" t="s">
        <v>1854</v>
      </c>
      <c r="B498" t="s">
        <v>711</v>
      </c>
      <c r="C498" s="38" t="s">
        <v>1781</v>
      </c>
      <c r="D498" s="35">
        <v>7.1520000000000001</v>
      </c>
      <c r="E498" s="39">
        <v>4.47</v>
      </c>
      <c r="F498" s="21">
        <v>100</v>
      </c>
      <c r="G498" s="42">
        <v>3</v>
      </c>
      <c r="H498" s="36">
        <f>E498*KEZDŐLAP!$D$17</f>
        <v>1788</v>
      </c>
      <c r="I498" s="41">
        <f>KEZDŐLAP!$E$21*H498</f>
        <v>1788</v>
      </c>
    </row>
    <row r="499" spans="1:9" x14ac:dyDescent="0.2">
      <c r="A499" t="s">
        <v>1854</v>
      </c>
      <c r="B499" t="s">
        <v>712</v>
      </c>
      <c r="C499" s="38" t="s">
        <v>1779</v>
      </c>
      <c r="D499" s="35">
        <v>7.1520000000000001</v>
      </c>
      <c r="E499" s="39">
        <v>4.47</v>
      </c>
      <c r="F499" s="21">
        <v>100</v>
      </c>
      <c r="G499" s="42">
        <v>3</v>
      </c>
      <c r="H499" s="36">
        <f>E499*KEZDŐLAP!$D$17</f>
        <v>1788</v>
      </c>
      <c r="I499" s="41">
        <f>KEZDŐLAP!$E$21*H499</f>
        <v>1788</v>
      </c>
    </row>
    <row r="500" spans="1:9" x14ac:dyDescent="0.2">
      <c r="A500" t="s">
        <v>1854</v>
      </c>
      <c r="B500" t="s">
        <v>713</v>
      </c>
      <c r="C500" s="38" t="s">
        <v>1782</v>
      </c>
      <c r="D500" s="35">
        <v>7.1520000000000001</v>
      </c>
      <c r="E500" s="39">
        <v>4.47</v>
      </c>
      <c r="F500" s="21">
        <v>100</v>
      </c>
      <c r="G500" s="42">
        <v>3</v>
      </c>
      <c r="H500" s="36">
        <f>E500*KEZDŐLAP!$D$17</f>
        <v>1788</v>
      </c>
      <c r="I500" s="41">
        <f>KEZDŐLAP!$E$21*H500</f>
        <v>1788</v>
      </c>
    </row>
    <row r="501" spans="1:9" x14ac:dyDescent="0.2">
      <c r="A501" t="s">
        <v>1854</v>
      </c>
      <c r="B501" t="s">
        <v>714</v>
      </c>
      <c r="C501" s="38" t="s">
        <v>1780</v>
      </c>
      <c r="D501" s="35">
        <v>8.0960000000000001</v>
      </c>
      <c r="E501" s="39">
        <v>5.0599999999999996</v>
      </c>
      <c r="F501" s="21">
        <v>50</v>
      </c>
      <c r="G501" s="42">
        <v>3</v>
      </c>
      <c r="H501" s="36">
        <f>E501*KEZDŐLAP!$D$17</f>
        <v>2023.9999999999998</v>
      </c>
      <c r="I501" s="41">
        <f>KEZDŐLAP!$E$21*H501</f>
        <v>2023.9999999999998</v>
      </c>
    </row>
    <row r="502" spans="1:9" x14ac:dyDescent="0.2">
      <c r="A502" t="s">
        <v>1854</v>
      </c>
      <c r="B502" t="s">
        <v>715</v>
      </c>
      <c r="C502" s="38" t="s">
        <v>1783</v>
      </c>
      <c r="D502" s="35">
        <v>8.2080000000000002</v>
      </c>
      <c r="E502" s="39">
        <v>5.13</v>
      </c>
      <c r="F502" s="21">
        <v>50</v>
      </c>
      <c r="G502" s="42">
        <v>3</v>
      </c>
      <c r="H502" s="36">
        <f>E502*KEZDŐLAP!$D$17</f>
        <v>2052</v>
      </c>
      <c r="I502" s="41">
        <f>KEZDŐLAP!$E$21*H502</f>
        <v>2052</v>
      </c>
    </row>
    <row r="503" spans="1:9" x14ac:dyDescent="0.2">
      <c r="A503" t="s">
        <v>1854</v>
      </c>
      <c r="B503" t="s">
        <v>716</v>
      </c>
      <c r="C503" s="38" t="s">
        <v>1784</v>
      </c>
      <c r="D503" s="35">
        <v>14.4</v>
      </c>
      <c r="E503" s="39">
        <v>9</v>
      </c>
      <c r="F503" s="21">
        <v>50</v>
      </c>
      <c r="G503" s="42">
        <v>3</v>
      </c>
      <c r="H503" s="36">
        <f>E503*KEZDŐLAP!$D$17</f>
        <v>3600</v>
      </c>
      <c r="I503" s="41">
        <f>KEZDŐLAP!$E$21*H503</f>
        <v>3600</v>
      </c>
    </row>
    <row r="504" spans="1:9" x14ac:dyDescent="0.2">
      <c r="A504" t="s">
        <v>1854</v>
      </c>
      <c r="B504" t="s">
        <v>717</v>
      </c>
      <c r="C504" s="38" t="s">
        <v>1786</v>
      </c>
      <c r="D504" s="35">
        <v>4.5439999999999996</v>
      </c>
      <c r="E504" s="39">
        <v>2.84</v>
      </c>
      <c r="F504" s="21">
        <v>10</v>
      </c>
      <c r="G504" s="42">
        <v>3</v>
      </c>
      <c r="H504" s="36">
        <f>E504*KEZDŐLAP!$D$17</f>
        <v>1136</v>
      </c>
      <c r="I504" s="41">
        <f>KEZDŐLAP!$E$21*H504</f>
        <v>1136</v>
      </c>
    </row>
    <row r="505" spans="1:9" x14ac:dyDescent="0.2">
      <c r="A505" t="s">
        <v>1854</v>
      </c>
      <c r="B505" t="s">
        <v>718</v>
      </c>
      <c r="C505" s="38" t="s">
        <v>1785</v>
      </c>
      <c r="D505" s="35">
        <v>27.28</v>
      </c>
      <c r="E505" s="39">
        <v>17.05</v>
      </c>
      <c r="F505" s="21">
        <v>50</v>
      </c>
      <c r="G505" s="42">
        <v>3</v>
      </c>
      <c r="H505" s="36">
        <f>E505*KEZDŐLAP!$D$17</f>
        <v>6820</v>
      </c>
      <c r="I505" s="41">
        <f>KEZDŐLAP!$E$21*H505</f>
        <v>6820</v>
      </c>
    </row>
    <row r="506" spans="1:9" x14ac:dyDescent="0.2">
      <c r="A506" t="s">
        <v>1854</v>
      </c>
      <c r="B506" t="s">
        <v>719</v>
      </c>
      <c r="C506" s="38" t="s">
        <v>720</v>
      </c>
      <c r="D506" s="35">
        <v>12.300288000000002</v>
      </c>
      <c r="E506" s="39">
        <v>7.6876800000000003</v>
      </c>
      <c r="F506" s="21">
        <v>10</v>
      </c>
      <c r="G506" s="42">
        <v>1</v>
      </c>
      <c r="H506" s="36">
        <f>E506*KEZDŐLAP!$D$17</f>
        <v>3075.0720000000001</v>
      </c>
      <c r="I506" s="41">
        <f>KEZDŐLAP!$E$21*H506</f>
        <v>3075.0720000000001</v>
      </c>
    </row>
    <row r="507" spans="1:9" x14ac:dyDescent="0.2">
      <c r="A507" t="s">
        <v>1854</v>
      </c>
      <c r="B507" t="s">
        <v>721</v>
      </c>
      <c r="C507" s="38" t="s">
        <v>722</v>
      </c>
      <c r="D507" s="35">
        <v>12.232704000000002</v>
      </c>
      <c r="E507" s="39">
        <v>7.6454400000000007</v>
      </c>
      <c r="F507" s="21">
        <v>10</v>
      </c>
      <c r="G507" s="42">
        <v>1</v>
      </c>
      <c r="H507" s="36">
        <f>E507*KEZDŐLAP!$D$17</f>
        <v>3058.1760000000004</v>
      </c>
      <c r="I507" s="41">
        <f>KEZDŐLAP!$E$21*H507</f>
        <v>3058.1760000000004</v>
      </c>
    </row>
    <row r="508" spans="1:9" x14ac:dyDescent="0.2">
      <c r="A508" t="s">
        <v>1854</v>
      </c>
      <c r="B508" t="s">
        <v>723</v>
      </c>
      <c r="C508" s="38" t="s">
        <v>724</v>
      </c>
      <c r="D508" s="35">
        <v>1.032192</v>
      </c>
      <c r="E508" s="39">
        <v>0.64512000000000003</v>
      </c>
      <c r="F508" s="21">
        <v>25</v>
      </c>
      <c r="G508" s="42">
        <v>1</v>
      </c>
      <c r="H508" s="36">
        <f>E508*KEZDŐLAP!$D$17</f>
        <v>258.048</v>
      </c>
      <c r="I508" s="41">
        <f>KEZDŐLAP!$E$21*H508</f>
        <v>258.048</v>
      </c>
    </row>
    <row r="509" spans="1:9" x14ac:dyDescent="0.2">
      <c r="A509" t="s">
        <v>1854</v>
      </c>
      <c r="B509" t="s">
        <v>725</v>
      </c>
      <c r="C509" s="38" t="s">
        <v>726</v>
      </c>
      <c r="D509" s="35">
        <v>0.33792000000000005</v>
      </c>
      <c r="E509" s="39">
        <v>0.21120000000000003</v>
      </c>
      <c r="F509" s="21">
        <v>50</v>
      </c>
      <c r="G509" s="42">
        <v>1</v>
      </c>
      <c r="H509" s="36">
        <f>E509*KEZDŐLAP!$D$17</f>
        <v>84.48</v>
      </c>
      <c r="I509" s="41">
        <f>KEZDŐLAP!$E$21*H509</f>
        <v>84.48</v>
      </c>
    </row>
    <row r="510" spans="1:9" x14ac:dyDescent="0.2">
      <c r="A510" t="s">
        <v>1854</v>
      </c>
      <c r="B510" t="s">
        <v>727</v>
      </c>
      <c r="C510" s="38" t="s">
        <v>728</v>
      </c>
      <c r="D510" s="35">
        <v>0.45760000000000006</v>
      </c>
      <c r="E510" s="39">
        <v>0.28600000000000003</v>
      </c>
      <c r="F510" s="21">
        <v>50</v>
      </c>
      <c r="G510" s="42">
        <v>1</v>
      </c>
      <c r="H510" s="36">
        <f>E510*KEZDŐLAP!$D$17</f>
        <v>114.4</v>
      </c>
      <c r="I510" s="41">
        <f>KEZDŐLAP!$E$21*H510</f>
        <v>114.4</v>
      </c>
    </row>
    <row r="511" spans="1:9" x14ac:dyDescent="0.2">
      <c r="A511" t="s">
        <v>1854</v>
      </c>
      <c r="B511" t="s">
        <v>729</v>
      </c>
      <c r="C511" s="38" t="s">
        <v>730</v>
      </c>
      <c r="D511" s="35">
        <v>0.43929600000000008</v>
      </c>
      <c r="E511" s="39">
        <v>0.27456000000000003</v>
      </c>
      <c r="F511" s="21">
        <v>50</v>
      </c>
      <c r="G511" s="42">
        <v>1</v>
      </c>
      <c r="H511" s="36">
        <f>E511*KEZDŐLAP!$D$17</f>
        <v>109.82400000000001</v>
      </c>
      <c r="I511" s="41">
        <f>KEZDŐLAP!$E$21*H511</f>
        <v>109.82400000000001</v>
      </c>
    </row>
    <row r="512" spans="1:9" x14ac:dyDescent="0.2">
      <c r="A512" t="s">
        <v>1854</v>
      </c>
      <c r="B512" t="s">
        <v>731</v>
      </c>
      <c r="C512" s="38" t="s">
        <v>732</v>
      </c>
      <c r="D512" s="35">
        <v>8.0960000000000001</v>
      </c>
      <c r="E512" s="39">
        <v>5.0599999999999996</v>
      </c>
      <c r="F512" s="21">
        <v>10</v>
      </c>
      <c r="G512" s="42">
        <v>1</v>
      </c>
      <c r="H512" s="36">
        <f>E512*KEZDŐLAP!$D$17</f>
        <v>2023.9999999999998</v>
      </c>
      <c r="I512" s="41">
        <f>KEZDŐLAP!$E$21*H512</f>
        <v>2023.9999999999998</v>
      </c>
    </row>
    <row r="513" spans="1:9" x14ac:dyDescent="0.2">
      <c r="A513" t="s">
        <v>1854</v>
      </c>
      <c r="B513" t="s">
        <v>733</v>
      </c>
      <c r="C513" s="38" t="s">
        <v>734</v>
      </c>
      <c r="D513" s="35">
        <v>6.8640000000000008</v>
      </c>
      <c r="E513" s="39">
        <v>4.29</v>
      </c>
      <c r="F513" s="21">
        <v>25</v>
      </c>
      <c r="G513" s="42">
        <v>1</v>
      </c>
      <c r="H513" s="36">
        <f>E513*KEZDŐLAP!$D$17</f>
        <v>1716</v>
      </c>
      <c r="I513" s="41">
        <f>KEZDŐLAP!$E$21*H513</f>
        <v>1716</v>
      </c>
    </row>
    <row r="514" spans="1:9" x14ac:dyDescent="0.2">
      <c r="A514" t="s">
        <v>1854</v>
      </c>
      <c r="B514" t="s">
        <v>735</v>
      </c>
      <c r="C514" s="38" t="s">
        <v>736</v>
      </c>
      <c r="D514" s="35">
        <v>6.8640000000000008</v>
      </c>
      <c r="E514" s="39">
        <v>4.29</v>
      </c>
      <c r="F514" s="21">
        <v>25</v>
      </c>
      <c r="G514" s="42">
        <v>1</v>
      </c>
      <c r="H514" s="36">
        <f>E514*KEZDŐLAP!$D$17</f>
        <v>1716</v>
      </c>
      <c r="I514" s="41">
        <f>KEZDŐLAP!$E$21*H514</f>
        <v>1716</v>
      </c>
    </row>
    <row r="515" spans="1:9" x14ac:dyDescent="0.2">
      <c r="A515" t="s">
        <v>1854</v>
      </c>
      <c r="B515" t="s">
        <v>737</v>
      </c>
      <c r="C515" s="38" t="s">
        <v>738</v>
      </c>
      <c r="D515" s="35">
        <v>6.8640000000000008</v>
      </c>
      <c r="E515" s="39">
        <v>4.29</v>
      </c>
      <c r="F515" s="21">
        <v>25</v>
      </c>
      <c r="G515" s="42">
        <v>1</v>
      </c>
      <c r="H515" s="36">
        <f>E515*KEZDŐLAP!$D$17</f>
        <v>1716</v>
      </c>
      <c r="I515" s="41">
        <f>KEZDŐLAP!$E$21*H515</f>
        <v>1716</v>
      </c>
    </row>
    <row r="516" spans="1:9" x14ac:dyDescent="0.2">
      <c r="A516" t="s">
        <v>1854</v>
      </c>
      <c r="B516" t="s">
        <v>739</v>
      </c>
      <c r="C516" s="38" t="s">
        <v>740</v>
      </c>
      <c r="D516" s="35">
        <v>1.0880000000000001</v>
      </c>
      <c r="E516" s="39">
        <v>0.68</v>
      </c>
      <c r="F516" s="21">
        <v>100</v>
      </c>
      <c r="G516" s="42">
        <v>1</v>
      </c>
      <c r="H516" s="36">
        <f>E516*KEZDŐLAP!$D$17</f>
        <v>272</v>
      </c>
      <c r="I516" s="41">
        <f>KEZDŐLAP!$E$21*H516</f>
        <v>272</v>
      </c>
    </row>
    <row r="517" spans="1:9" x14ac:dyDescent="0.2">
      <c r="A517" t="s">
        <v>1854</v>
      </c>
      <c r="B517" t="s">
        <v>741</v>
      </c>
      <c r="C517" s="38" t="s">
        <v>742</v>
      </c>
      <c r="D517" s="35">
        <v>0.17600000000000002</v>
      </c>
      <c r="E517" s="39">
        <v>0.11</v>
      </c>
      <c r="F517" s="21">
        <v>80</v>
      </c>
      <c r="G517" s="42">
        <v>1</v>
      </c>
      <c r="H517" s="36">
        <f>E517*KEZDŐLAP!$D$17</f>
        <v>44</v>
      </c>
      <c r="I517" s="41">
        <f>KEZDŐLAP!$E$21*H517</f>
        <v>44</v>
      </c>
    </row>
    <row r="518" spans="1:9" x14ac:dyDescent="0.2">
      <c r="A518" t="s">
        <v>1854</v>
      </c>
      <c r="B518" t="s">
        <v>743</v>
      </c>
      <c r="C518" s="38" t="s">
        <v>744</v>
      </c>
      <c r="D518" s="35">
        <v>8.4480000000000004</v>
      </c>
      <c r="E518" s="39">
        <v>5.28</v>
      </c>
      <c r="F518" s="21">
        <v>1</v>
      </c>
      <c r="G518" s="42">
        <v>1</v>
      </c>
      <c r="H518" s="36">
        <f>E518*KEZDŐLAP!$D$17</f>
        <v>2112</v>
      </c>
      <c r="I518" s="41">
        <f>KEZDŐLAP!$E$21*H518</f>
        <v>2112</v>
      </c>
    </row>
    <row r="519" spans="1:9" x14ac:dyDescent="0.2">
      <c r="A519" t="s">
        <v>1864</v>
      </c>
      <c r="B519" t="s">
        <v>745</v>
      </c>
      <c r="C519" s="38" t="s">
        <v>746</v>
      </c>
      <c r="D519" s="35">
        <v>63.888000000000005</v>
      </c>
      <c r="E519" s="39">
        <v>39.93</v>
      </c>
      <c r="F519" s="21">
        <v>6</v>
      </c>
      <c r="G519" s="42">
        <v>1</v>
      </c>
      <c r="H519" s="36">
        <f>E519*KEZDŐLAP!$D$17</f>
        <v>15972</v>
      </c>
      <c r="I519" s="41">
        <f>KEZDŐLAP!$E$21*H519</f>
        <v>15972</v>
      </c>
    </row>
    <row r="520" spans="1:9" x14ac:dyDescent="0.2">
      <c r="A520" t="s">
        <v>1864</v>
      </c>
      <c r="B520" t="s">
        <v>747</v>
      </c>
      <c r="C520" s="38" t="s">
        <v>748</v>
      </c>
      <c r="D520" s="35">
        <v>48.677376000000002</v>
      </c>
      <c r="E520" s="39">
        <v>30.423359999999999</v>
      </c>
      <c r="F520" s="21">
        <v>12</v>
      </c>
      <c r="G520" s="42">
        <v>1</v>
      </c>
      <c r="H520" s="36">
        <f>E520*KEZDŐLAP!$D$17</f>
        <v>12169.343999999999</v>
      </c>
      <c r="I520" s="41">
        <f>KEZDŐLAP!$E$21*H520</f>
        <v>12169.343999999999</v>
      </c>
    </row>
    <row r="521" spans="1:9" x14ac:dyDescent="0.2">
      <c r="A521" t="s">
        <v>1864</v>
      </c>
      <c r="B521" t="s">
        <v>749</v>
      </c>
      <c r="C521" s="38" t="s">
        <v>750</v>
      </c>
      <c r="D521" s="35">
        <v>35.833600000000004</v>
      </c>
      <c r="E521" s="39">
        <v>22.396000000000001</v>
      </c>
      <c r="F521" s="21">
        <v>20</v>
      </c>
      <c r="G521" s="42">
        <v>1</v>
      </c>
      <c r="H521" s="36">
        <f>E521*KEZDŐLAP!$D$17</f>
        <v>8958.4</v>
      </c>
      <c r="I521" s="41">
        <f>KEZDŐLAP!$E$21*H521</f>
        <v>8958.4</v>
      </c>
    </row>
    <row r="522" spans="1:9" x14ac:dyDescent="0.2">
      <c r="A522" t="s">
        <v>1864</v>
      </c>
      <c r="B522" t="s">
        <v>751</v>
      </c>
      <c r="C522" s="38" t="s">
        <v>752</v>
      </c>
      <c r="D522" s="35">
        <v>17.424000000000003</v>
      </c>
      <c r="E522" s="39">
        <v>10.89</v>
      </c>
      <c r="F522" s="21">
        <v>8</v>
      </c>
      <c r="G522" s="42">
        <v>1</v>
      </c>
      <c r="H522" s="36">
        <f>E522*KEZDŐLAP!$D$17</f>
        <v>4356</v>
      </c>
      <c r="I522" s="41">
        <f>KEZDŐLAP!$E$21*H522</f>
        <v>4356</v>
      </c>
    </row>
    <row r="523" spans="1:9" x14ac:dyDescent="0.2">
      <c r="A523" t="s">
        <v>1864</v>
      </c>
      <c r="B523" t="s">
        <v>753</v>
      </c>
      <c r="C523" s="38" t="s">
        <v>754</v>
      </c>
      <c r="D523" s="35">
        <v>57.84</v>
      </c>
      <c r="E523" s="39">
        <v>36.15</v>
      </c>
      <c r="F523" s="21">
        <v>12</v>
      </c>
      <c r="G523" s="42">
        <v>2</v>
      </c>
      <c r="H523" s="36">
        <f>E523*KEZDŐLAP!$D$17</f>
        <v>14460</v>
      </c>
      <c r="I523" s="41">
        <f>KEZDŐLAP!$E$21*H523</f>
        <v>14460</v>
      </c>
    </row>
    <row r="524" spans="1:9" x14ac:dyDescent="0.2">
      <c r="A524" t="s">
        <v>1864</v>
      </c>
      <c r="B524" t="s">
        <v>755</v>
      </c>
      <c r="C524" s="38" t="s">
        <v>756</v>
      </c>
      <c r="D524" s="35">
        <v>69.232000000000014</v>
      </c>
      <c r="E524" s="39">
        <v>43.27</v>
      </c>
      <c r="F524" s="21">
        <v>6</v>
      </c>
      <c r="G524" s="42">
        <v>2</v>
      </c>
      <c r="H524" s="36">
        <f>E524*KEZDŐLAP!$D$17</f>
        <v>17308</v>
      </c>
      <c r="I524" s="41">
        <f>KEZDŐLAP!$E$21*H524</f>
        <v>17308</v>
      </c>
    </row>
    <row r="525" spans="1:9" x14ac:dyDescent="0.2">
      <c r="A525" t="s">
        <v>884</v>
      </c>
      <c r="B525" t="s">
        <v>885</v>
      </c>
      <c r="C525" s="38" t="s">
        <v>886</v>
      </c>
      <c r="D525" s="35">
        <v>1.1359999999999999</v>
      </c>
      <c r="E525" s="39">
        <v>0.71</v>
      </c>
      <c r="F525" s="21">
        <v>10</v>
      </c>
      <c r="G525" s="42">
        <v>6</v>
      </c>
      <c r="H525" s="36">
        <f>E525*KEZDŐLAP!$D$17</f>
        <v>284</v>
      </c>
      <c r="I525" s="41">
        <f>KEZDŐLAP!$E$23*H525</f>
        <v>284</v>
      </c>
    </row>
    <row r="526" spans="1:9" x14ac:dyDescent="0.2">
      <c r="A526" t="s">
        <v>884</v>
      </c>
      <c r="B526" t="s">
        <v>1394</v>
      </c>
      <c r="C526" s="26" t="s">
        <v>1395</v>
      </c>
      <c r="D526" s="37" t="s">
        <v>1891</v>
      </c>
      <c r="E526" s="40" t="s">
        <v>1891</v>
      </c>
      <c r="F526" s="21">
        <v>1</v>
      </c>
      <c r="G526" s="42">
        <v>7</v>
      </c>
      <c r="H526" s="37" t="s">
        <v>1891</v>
      </c>
      <c r="I526" s="40" t="s">
        <v>1891</v>
      </c>
    </row>
    <row r="527" spans="1:9" x14ac:dyDescent="0.2">
      <c r="A527" t="s">
        <v>26</v>
      </c>
      <c r="B527" t="s">
        <v>778</v>
      </c>
      <c r="C527" s="38" t="s">
        <v>779</v>
      </c>
      <c r="D527" s="35">
        <v>22.140800000000002</v>
      </c>
      <c r="E527" s="39">
        <v>13.838000000000001</v>
      </c>
      <c r="F527" s="21">
        <v>20</v>
      </c>
      <c r="G527" s="42">
        <v>1</v>
      </c>
      <c r="H527" s="36">
        <f>E527*KEZDŐLAP!$D$17</f>
        <v>5535.2000000000007</v>
      </c>
      <c r="I527" s="41">
        <f>KEZDŐLAP!$E$21*H527</f>
        <v>5535.2000000000007</v>
      </c>
    </row>
    <row r="528" spans="1:9" x14ac:dyDescent="0.2">
      <c r="A528" t="s">
        <v>26</v>
      </c>
      <c r="B528" t="s">
        <v>780</v>
      </c>
      <c r="C528" s="38" t="s">
        <v>781</v>
      </c>
      <c r="D528" s="35">
        <v>21.255168000000001</v>
      </c>
      <c r="E528" s="39">
        <v>13.28448</v>
      </c>
      <c r="F528" s="21">
        <v>20</v>
      </c>
      <c r="G528" s="42">
        <v>1</v>
      </c>
      <c r="H528" s="36">
        <f>E528*KEZDŐLAP!$D$17</f>
        <v>5313.7920000000004</v>
      </c>
      <c r="I528" s="41">
        <f>KEZDŐLAP!$E$21*H528</f>
        <v>5313.7920000000004</v>
      </c>
    </row>
    <row r="529" spans="1:9" x14ac:dyDescent="0.2">
      <c r="A529" t="s">
        <v>26</v>
      </c>
      <c r="B529" t="s">
        <v>782</v>
      </c>
      <c r="C529" s="38" t="s">
        <v>783</v>
      </c>
      <c r="D529" s="35">
        <v>21.255168000000001</v>
      </c>
      <c r="E529" s="39">
        <v>13.28448</v>
      </c>
      <c r="F529" s="21">
        <v>20</v>
      </c>
      <c r="G529" s="42">
        <v>1</v>
      </c>
      <c r="H529" s="36">
        <f>E529*KEZDŐLAP!$D$17</f>
        <v>5313.7920000000004</v>
      </c>
      <c r="I529" s="41">
        <f>KEZDŐLAP!$E$21*H529</f>
        <v>5313.7920000000004</v>
      </c>
    </row>
    <row r="530" spans="1:9" x14ac:dyDescent="0.2">
      <c r="A530" t="s">
        <v>26</v>
      </c>
      <c r="B530" t="s">
        <v>784</v>
      </c>
      <c r="C530" s="38" t="s">
        <v>785</v>
      </c>
      <c r="D530" s="35">
        <v>21.255168000000001</v>
      </c>
      <c r="E530" s="39">
        <v>13.28448</v>
      </c>
      <c r="F530" s="21">
        <v>20</v>
      </c>
      <c r="G530" s="42">
        <v>1</v>
      </c>
      <c r="H530" s="36">
        <f>E530*KEZDŐLAP!$D$17</f>
        <v>5313.7920000000004</v>
      </c>
      <c r="I530" s="41">
        <f>KEZDŐLAP!$E$21*H530</f>
        <v>5313.7920000000004</v>
      </c>
    </row>
    <row r="531" spans="1:9" x14ac:dyDescent="0.2">
      <c r="A531" t="s">
        <v>26</v>
      </c>
      <c r="B531" t="s">
        <v>786</v>
      </c>
      <c r="C531" s="38" t="s">
        <v>787</v>
      </c>
      <c r="D531" s="35">
        <v>21.255168000000001</v>
      </c>
      <c r="E531" s="39">
        <v>13.28448</v>
      </c>
      <c r="F531" s="21">
        <v>20</v>
      </c>
      <c r="G531" s="42">
        <v>1</v>
      </c>
      <c r="H531" s="36">
        <f>E531*KEZDŐLAP!$D$17</f>
        <v>5313.7920000000004</v>
      </c>
      <c r="I531" s="41">
        <f>KEZDŐLAP!$E$21*H531</f>
        <v>5313.7920000000004</v>
      </c>
    </row>
    <row r="532" spans="1:9" x14ac:dyDescent="0.2">
      <c r="A532" t="s">
        <v>26</v>
      </c>
      <c r="B532" t="s">
        <v>788</v>
      </c>
      <c r="C532" s="38" t="s">
        <v>789</v>
      </c>
      <c r="D532" s="35">
        <v>21.255168000000001</v>
      </c>
      <c r="E532" s="39">
        <v>13.28448</v>
      </c>
      <c r="F532" s="21">
        <v>20</v>
      </c>
      <c r="G532" s="42">
        <v>1</v>
      </c>
      <c r="H532" s="36">
        <f>E532*KEZDŐLAP!$D$17</f>
        <v>5313.7920000000004</v>
      </c>
      <c r="I532" s="41">
        <f>KEZDŐLAP!$E$21*H532</f>
        <v>5313.7920000000004</v>
      </c>
    </row>
    <row r="533" spans="1:9" x14ac:dyDescent="0.2">
      <c r="A533" t="s">
        <v>1880</v>
      </c>
      <c r="B533" t="s">
        <v>1658</v>
      </c>
      <c r="C533" s="38" t="s">
        <v>1635</v>
      </c>
      <c r="D533" s="35">
        <v>8.56</v>
      </c>
      <c r="E533" s="39">
        <v>5.35</v>
      </c>
      <c r="F533" s="21">
        <v>1</v>
      </c>
      <c r="G533" s="42">
        <v>2</v>
      </c>
      <c r="H533" s="36">
        <f>E533*KEZDŐLAP!$D$17</f>
        <v>2140</v>
      </c>
      <c r="I533" s="41">
        <f>KEZDŐLAP!$E$21*H533</f>
        <v>2140</v>
      </c>
    </row>
    <row r="534" spans="1:9" x14ac:dyDescent="0.2">
      <c r="A534" t="s">
        <v>1880</v>
      </c>
      <c r="B534" t="s">
        <v>1659</v>
      </c>
      <c r="C534" s="38" t="s">
        <v>1636</v>
      </c>
      <c r="D534" s="35">
        <v>10.032</v>
      </c>
      <c r="E534" s="39">
        <v>6.27</v>
      </c>
      <c r="F534" s="21">
        <v>1</v>
      </c>
      <c r="G534" s="42">
        <v>2</v>
      </c>
      <c r="H534" s="36">
        <f>E534*KEZDŐLAP!$D$17</f>
        <v>2508</v>
      </c>
      <c r="I534" s="41">
        <f>KEZDŐLAP!$E$21*H534</f>
        <v>2508</v>
      </c>
    </row>
    <row r="535" spans="1:9" x14ac:dyDescent="0.2">
      <c r="A535" t="s">
        <v>1880</v>
      </c>
      <c r="B535" t="s">
        <v>1660</v>
      </c>
      <c r="C535" s="38" t="s">
        <v>1637</v>
      </c>
      <c r="D535" s="35">
        <v>11.440000000000001</v>
      </c>
      <c r="E535" s="39">
        <v>7.15</v>
      </c>
      <c r="F535" s="21">
        <v>1</v>
      </c>
      <c r="G535" s="42">
        <v>2</v>
      </c>
      <c r="H535" s="36">
        <f>E535*KEZDŐLAP!$D$17</f>
        <v>2860</v>
      </c>
      <c r="I535" s="41">
        <f>KEZDŐLAP!$E$21*H535</f>
        <v>2860</v>
      </c>
    </row>
    <row r="536" spans="1:9" x14ac:dyDescent="0.2">
      <c r="H536" s="36"/>
      <c r="I536" s="36"/>
    </row>
    <row r="537" spans="1:9" x14ac:dyDescent="0.2">
      <c r="H537" s="36"/>
      <c r="I537" s="36"/>
    </row>
    <row r="538" spans="1:9" x14ac:dyDescent="0.2">
      <c r="H538" s="36"/>
      <c r="I538" s="36"/>
    </row>
    <row r="539" spans="1:9" x14ac:dyDescent="0.2">
      <c r="H539" s="36"/>
      <c r="I539" s="36"/>
    </row>
    <row r="540" spans="1:9" x14ac:dyDescent="0.2">
      <c r="H540" s="36"/>
      <c r="I540" s="36"/>
    </row>
    <row r="541" spans="1:9" x14ac:dyDescent="0.2">
      <c r="H541" s="36"/>
      <c r="I541" s="36"/>
    </row>
    <row r="542" spans="1:9" x14ac:dyDescent="0.2">
      <c r="H542" s="36"/>
      <c r="I542" s="36"/>
    </row>
    <row r="543" spans="1:9" x14ac:dyDescent="0.2">
      <c r="H543" s="36"/>
      <c r="I543" s="36"/>
    </row>
    <row r="544" spans="1:9" x14ac:dyDescent="0.2">
      <c r="H544" s="36"/>
      <c r="I544" s="36"/>
    </row>
    <row r="545" spans="8:9" x14ac:dyDescent="0.2">
      <c r="H545" s="36"/>
      <c r="I545" s="36"/>
    </row>
    <row r="546" spans="8:9" x14ac:dyDescent="0.2">
      <c r="H546" s="36"/>
      <c r="I546" s="36"/>
    </row>
    <row r="547" spans="8:9" x14ac:dyDescent="0.2">
      <c r="H547" s="36"/>
      <c r="I547" s="36"/>
    </row>
    <row r="548" spans="8:9" x14ac:dyDescent="0.2">
      <c r="H548" s="36"/>
      <c r="I548" s="36"/>
    </row>
    <row r="549" spans="8:9" x14ac:dyDescent="0.2">
      <c r="H549" s="36"/>
      <c r="I549" s="36"/>
    </row>
    <row r="550" spans="8:9" x14ac:dyDescent="0.2">
      <c r="H550" s="36"/>
      <c r="I550" s="36"/>
    </row>
    <row r="551" spans="8:9" x14ac:dyDescent="0.2">
      <c r="H551" s="36"/>
      <c r="I551" s="36"/>
    </row>
    <row r="552" spans="8:9" x14ac:dyDescent="0.2">
      <c r="H552" s="36"/>
      <c r="I552" s="36"/>
    </row>
    <row r="553" spans="8:9" x14ac:dyDescent="0.2">
      <c r="H553" s="36"/>
      <c r="I553" s="36"/>
    </row>
    <row r="554" spans="8:9" x14ac:dyDescent="0.2">
      <c r="H554" s="36"/>
      <c r="I554" s="36"/>
    </row>
    <row r="555" spans="8:9" x14ac:dyDescent="0.2">
      <c r="H555" s="36"/>
      <c r="I555" s="36"/>
    </row>
    <row r="556" spans="8:9" x14ac:dyDescent="0.2">
      <c r="H556" s="36"/>
      <c r="I556" s="36"/>
    </row>
    <row r="557" spans="8:9" x14ac:dyDescent="0.2">
      <c r="H557" s="36"/>
      <c r="I557" s="36"/>
    </row>
    <row r="558" spans="8:9" x14ac:dyDescent="0.2">
      <c r="H558" s="36"/>
      <c r="I558" s="36"/>
    </row>
    <row r="559" spans="8:9" x14ac:dyDescent="0.2">
      <c r="H559" s="36"/>
      <c r="I559" s="36"/>
    </row>
    <row r="560" spans="8:9" x14ac:dyDescent="0.2">
      <c r="H560" s="36"/>
      <c r="I560" s="36"/>
    </row>
    <row r="561" spans="8:9" x14ac:dyDescent="0.2">
      <c r="H561" s="36"/>
      <c r="I561" s="36"/>
    </row>
    <row r="562" spans="8:9" x14ac:dyDescent="0.2">
      <c r="H562" s="36"/>
      <c r="I562" s="36"/>
    </row>
    <row r="563" spans="8:9" x14ac:dyDescent="0.2">
      <c r="H563" s="36"/>
      <c r="I563" s="36"/>
    </row>
    <row r="564" spans="8:9" x14ac:dyDescent="0.2">
      <c r="H564" s="36"/>
      <c r="I564" s="36"/>
    </row>
    <row r="565" spans="8:9" x14ac:dyDescent="0.2">
      <c r="H565" s="36"/>
      <c r="I565" s="36"/>
    </row>
    <row r="566" spans="8:9" x14ac:dyDescent="0.2">
      <c r="H566" s="36"/>
      <c r="I566" s="36"/>
    </row>
    <row r="567" spans="8:9" x14ac:dyDescent="0.2">
      <c r="H567" s="36"/>
      <c r="I567" s="36"/>
    </row>
    <row r="568" spans="8:9" x14ac:dyDescent="0.2">
      <c r="H568" s="36"/>
      <c r="I568" s="36"/>
    </row>
    <row r="569" spans="8:9" x14ac:dyDescent="0.2">
      <c r="H569" s="36"/>
      <c r="I569" s="36"/>
    </row>
    <row r="570" spans="8:9" x14ac:dyDescent="0.2">
      <c r="H570" s="36"/>
      <c r="I570" s="36"/>
    </row>
    <row r="571" spans="8:9" x14ac:dyDescent="0.2">
      <c r="H571" s="36"/>
      <c r="I571" s="36"/>
    </row>
    <row r="572" spans="8:9" x14ac:dyDescent="0.2">
      <c r="H572" s="36"/>
      <c r="I572" s="36"/>
    </row>
    <row r="573" spans="8:9" x14ac:dyDescent="0.2">
      <c r="H573" s="36"/>
      <c r="I573" s="36"/>
    </row>
    <row r="574" spans="8:9" x14ac:dyDescent="0.2">
      <c r="H574" s="36"/>
      <c r="I574" s="36"/>
    </row>
    <row r="575" spans="8:9" x14ac:dyDescent="0.2">
      <c r="H575" s="36"/>
      <c r="I575" s="36"/>
    </row>
    <row r="576" spans="8:9" x14ac:dyDescent="0.2">
      <c r="H576" s="36"/>
      <c r="I576" s="36"/>
    </row>
    <row r="577" spans="8:9" x14ac:dyDescent="0.2">
      <c r="H577" s="36"/>
      <c r="I577" s="36"/>
    </row>
    <row r="578" spans="8:9" x14ac:dyDescent="0.2">
      <c r="H578" s="36"/>
      <c r="I578" s="36"/>
    </row>
    <row r="579" spans="8:9" x14ac:dyDescent="0.2">
      <c r="H579" s="36"/>
      <c r="I579" s="36"/>
    </row>
    <row r="580" spans="8:9" x14ac:dyDescent="0.2">
      <c r="H580" s="36"/>
      <c r="I580" s="36"/>
    </row>
    <row r="581" spans="8:9" x14ac:dyDescent="0.2">
      <c r="H581" s="36"/>
      <c r="I581" s="36"/>
    </row>
    <row r="582" spans="8:9" x14ac:dyDescent="0.2">
      <c r="H582" s="36"/>
      <c r="I582" s="36"/>
    </row>
    <row r="583" spans="8:9" x14ac:dyDescent="0.2">
      <c r="H583" s="36"/>
      <c r="I583" s="36"/>
    </row>
    <row r="584" spans="8:9" x14ac:dyDescent="0.2">
      <c r="H584" s="36"/>
      <c r="I584" s="36"/>
    </row>
    <row r="585" spans="8:9" x14ac:dyDescent="0.2">
      <c r="H585" s="36"/>
      <c r="I585" s="36"/>
    </row>
    <row r="586" spans="8:9" x14ac:dyDescent="0.2">
      <c r="H586" s="36"/>
      <c r="I586" s="36"/>
    </row>
    <row r="587" spans="8:9" x14ac:dyDescent="0.2">
      <c r="H587" s="36"/>
      <c r="I587" s="36"/>
    </row>
    <row r="588" spans="8:9" x14ac:dyDescent="0.2">
      <c r="H588" s="36"/>
      <c r="I588" s="36"/>
    </row>
    <row r="589" spans="8:9" x14ac:dyDescent="0.2">
      <c r="H589" s="36"/>
      <c r="I589" s="36"/>
    </row>
    <row r="590" spans="8:9" x14ac:dyDescent="0.2">
      <c r="H590" s="36"/>
      <c r="I590" s="36"/>
    </row>
    <row r="591" spans="8:9" x14ac:dyDescent="0.2">
      <c r="H591" s="36"/>
      <c r="I591" s="36"/>
    </row>
    <row r="592" spans="8:9" x14ac:dyDescent="0.2">
      <c r="H592" s="36"/>
      <c r="I592" s="36"/>
    </row>
    <row r="593" spans="8:9" x14ac:dyDescent="0.2">
      <c r="H593" s="36"/>
      <c r="I593" s="36"/>
    </row>
    <row r="594" spans="8:9" x14ac:dyDescent="0.2">
      <c r="H594" s="36"/>
      <c r="I594" s="36"/>
    </row>
    <row r="595" spans="8:9" x14ac:dyDescent="0.2">
      <c r="H595" s="36"/>
      <c r="I595" s="36"/>
    </row>
    <row r="596" spans="8:9" x14ac:dyDescent="0.2">
      <c r="H596" s="36"/>
      <c r="I596" s="36"/>
    </row>
    <row r="597" spans="8:9" x14ac:dyDescent="0.2">
      <c r="H597" s="36"/>
      <c r="I597" s="36"/>
    </row>
    <row r="598" spans="8:9" x14ac:dyDescent="0.2">
      <c r="H598" s="36"/>
      <c r="I598" s="36"/>
    </row>
    <row r="599" spans="8:9" x14ac:dyDescent="0.2">
      <c r="H599" s="36"/>
      <c r="I599" s="36"/>
    </row>
    <row r="600" spans="8:9" x14ac:dyDescent="0.2">
      <c r="H600" s="36"/>
      <c r="I600" s="36"/>
    </row>
    <row r="601" spans="8:9" x14ac:dyDescent="0.2">
      <c r="H601" s="36"/>
      <c r="I601" s="36"/>
    </row>
    <row r="602" spans="8:9" x14ac:dyDescent="0.2">
      <c r="H602" s="36"/>
      <c r="I602" s="36"/>
    </row>
    <row r="603" spans="8:9" x14ac:dyDescent="0.2">
      <c r="H603" s="36"/>
      <c r="I603" s="36"/>
    </row>
    <row r="604" spans="8:9" x14ac:dyDescent="0.2">
      <c r="H604" s="36"/>
      <c r="I604" s="36"/>
    </row>
    <row r="605" spans="8:9" x14ac:dyDescent="0.2">
      <c r="H605" s="36"/>
      <c r="I605" s="36"/>
    </row>
    <row r="606" spans="8:9" x14ac:dyDescent="0.2">
      <c r="H606" s="36"/>
      <c r="I606" s="36"/>
    </row>
    <row r="607" spans="8:9" x14ac:dyDescent="0.2">
      <c r="H607" s="36"/>
      <c r="I607" s="36"/>
    </row>
    <row r="608" spans="8:9" x14ac:dyDescent="0.2">
      <c r="H608" s="36"/>
      <c r="I608" s="36"/>
    </row>
    <row r="609" spans="8:9" x14ac:dyDescent="0.2">
      <c r="H609" s="36"/>
      <c r="I609" s="36"/>
    </row>
    <row r="610" spans="8:9" x14ac:dyDescent="0.2">
      <c r="H610" s="36"/>
      <c r="I610" s="36"/>
    </row>
    <row r="611" spans="8:9" x14ac:dyDescent="0.2">
      <c r="H611" s="36"/>
      <c r="I611" s="36"/>
    </row>
    <row r="612" spans="8:9" x14ac:dyDescent="0.2">
      <c r="H612" s="36"/>
      <c r="I612" s="36"/>
    </row>
    <row r="613" spans="8:9" x14ac:dyDescent="0.2">
      <c r="H613" s="36"/>
      <c r="I613" s="36"/>
    </row>
    <row r="614" spans="8:9" x14ac:dyDescent="0.2">
      <c r="H614" s="36"/>
      <c r="I614" s="36"/>
    </row>
    <row r="615" spans="8:9" x14ac:dyDescent="0.2">
      <c r="H615" s="36"/>
      <c r="I615" s="36"/>
    </row>
    <row r="616" spans="8:9" x14ac:dyDescent="0.2">
      <c r="H616" s="36"/>
      <c r="I616" s="36"/>
    </row>
    <row r="617" spans="8:9" x14ac:dyDescent="0.2">
      <c r="H617" s="36"/>
      <c r="I617" s="36"/>
    </row>
    <row r="618" spans="8:9" x14ac:dyDescent="0.2">
      <c r="H618" s="36"/>
      <c r="I618" s="36"/>
    </row>
    <row r="619" spans="8:9" x14ac:dyDescent="0.2">
      <c r="H619" s="36"/>
      <c r="I619" s="36"/>
    </row>
    <row r="620" spans="8:9" x14ac:dyDescent="0.2">
      <c r="H620" s="36"/>
      <c r="I620" s="36"/>
    </row>
    <row r="621" spans="8:9" x14ac:dyDescent="0.2">
      <c r="H621" s="36"/>
      <c r="I621" s="36"/>
    </row>
    <row r="622" spans="8:9" x14ac:dyDescent="0.2">
      <c r="H622" s="36"/>
      <c r="I622" s="36"/>
    </row>
    <row r="623" spans="8:9" x14ac:dyDescent="0.2">
      <c r="H623" s="36"/>
      <c r="I623" s="36"/>
    </row>
    <row r="624" spans="8:9" x14ac:dyDescent="0.2">
      <c r="H624" s="36"/>
      <c r="I624" s="36"/>
    </row>
    <row r="625" spans="8:9" x14ac:dyDescent="0.2">
      <c r="H625" s="36"/>
      <c r="I625" s="36"/>
    </row>
    <row r="626" spans="8:9" x14ac:dyDescent="0.2">
      <c r="H626" s="36"/>
      <c r="I626" s="36"/>
    </row>
    <row r="627" spans="8:9" x14ac:dyDescent="0.2">
      <c r="H627" s="36"/>
      <c r="I627" s="36"/>
    </row>
    <row r="628" spans="8:9" x14ac:dyDescent="0.2">
      <c r="H628" s="36"/>
      <c r="I628" s="36"/>
    </row>
    <row r="629" spans="8:9" x14ac:dyDescent="0.2">
      <c r="H629" s="36"/>
      <c r="I629" s="36"/>
    </row>
    <row r="630" spans="8:9" x14ac:dyDescent="0.2">
      <c r="H630" s="36"/>
      <c r="I630" s="36"/>
    </row>
    <row r="631" spans="8:9" x14ac:dyDescent="0.2">
      <c r="H631" s="36"/>
      <c r="I631" s="36"/>
    </row>
    <row r="632" spans="8:9" x14ac:dyDescent="0.2">
      <c r="H632" s="36"/>
      <c r="I632" s="36"/>
    </row>
    <row r="633" spans="8:9" x14ac:dyDescent="0.2">
      <c r="H633" s="36"/>
      <c r="I633" s="36"/>
    </row>
    <row r="634" spans="8:9" x14ac:dyDescent="0.2">
      <c r="H634" s="36"/>
      <c r="I634" s="36"/>
    </row>
    <row r="635" spans="8:9" x14ac:dyDescent="0.2">
      <c r="H635" s="36"/>
      <c r="I635" s="36"/>
    </row>
    <row r="636" spans="8:9" x14ac:dyDescent="0.2">
      <c r="H636" s="36"/>
      <c r="I636" s="36"/>
    </row>
    <row r="637" spans="8:9" x14ac:dyDescent="0.2">
      <c r="H637" s="36"/>
      <c r="I637" s="36"/>
    </row>
    <row r="638" spans="8:9" x14ac:dyDescent="0.2">
      <c r="H638" s="36"/>
      <c r="I638" s="36"/>
    </row>
    <row r="639" spans="8:9" x14ac:dyDescent="0.2">
      <c r="H639" s="36"/>
      <c r="I639" s="36"/>
    </row>
    <row r="640" spans="8:9" x14ac:dyDescent="0.2">
      <c r="H640" s="36"/>
      <c r="I640" s="36"/>
    </row>
    <row r="641" spans="8:9" x14ac:dyDescent="0.2">
      <c r="H641" s="36"/>
      <c r="I641" s="36"/>
    </row>
    <row r="642" spans="8:9" x14ac:dyDescent="0.2">
      <c r="H642" s="36"/>
      <c r="I642" s="36"/>
    </row>
    <row r="643" spans="8:9" x14ac:dyDescent="0.2">
      <c r="H643" s="36"/>
      <c r="I643" s="36"/>
    </row>
    <row r="644" spans="8:9" x14ac:dyDescent="0.2">
      <c r="H644" s="36"/>
      <c r="I644" s="36"/>
    </row>
    <row r="645" spans="8:9" x14ac:dyDescent="0.2">
      <c r="H645" s="36"/>
      <c r="I645" s="36"/>
    </row>
    <row r="646" spans="8:9" x14ac:dyDescent="0.2">
      <c r="H646" s="36"/>
      <c r="I646" s="36"/>
    </row>
    <row r="647" spans="8:9" x14ac:dyDescent="0.2">
      <c r="H647" s="36"/>
      <c r="I647" s="36"/>
    </row>
    <row r="648" spans="8:9" x14ac:dyDescent="0.2">
      <c r="H648" s="36"/>
      <c r="I648" s="36"/>
    </row>
    <row r="649" spans="8:9" x14ac:dyDescent="0.2">
      <c r="H649" s="36"/>
      <c r="I649" s="36"/>
    </row>
    <row r="650" spans="8:9" x14ac:dyDescent="0.2">
      <c r="H650" s="36"/>
      <c r="I650" s="36"/>
    </row>
    <row r="651" spans="8:9" x14ac:dyDescent="0.2">
      <c r="H651" s="36"/>
      <c r="I651" s="36"/>
    </row>
    <row r="652" spans="8:9" x14ac:dyDescent="0.2">
      <c r="H652" s="36"/>
      <c r="I652" s="36"/>
    </row>
    <row r="653" spans="8:9" x14ac:dyDescent="0.2">
      <c r="H653" s="36"/>
      <c r="I653" s="36"/>
    </row>
    <row r="654" spans="8:9" x14ac:dyDescent="0.2">
      <c r="H654" s="36"/>
      <c r="I654" s="36"/>
    </row>
    <row r="655" spans="8:9" x14ac:dyDescent="0.2">
      <c r="H655" s="36"/>
      <c r="I655" s="36"/>
    </row>
    <row r="656" spans="8:9" x14ac:dyDescent="0.2">
      <c r="H656" s="36"/>
      <c r="I656" s="36"/>
    </row>
    <row r="657" spans="8:9" x14ac:dyDescent="0.2">
      <c r="H657" s="36"/>
      <c r="I657" s="36"/>
    </row>
    <row r="658" spans="8:9" x14ac:dyDescent="0.2">
      <c r="H658" s="36"/>
      <c r="I658" s="36"/>
    </row>
    <row r="659" spans="8:9" x14ac:dyDescent="0.2">
      <c r="H659" s="36"/>
      <c r="I659" s="36"/>
    </row>
    <row r="660" spans="8:9" x14ac:dyDescent="0.2">
      <c r="H660" s="36"/>
      <c r="I660" s="36"/>
    </row>
    <row r="661" spans="8:9" x14ac:dyDescent="0.2">
      <c r="H661" s="36"/>
      <c r="I661" s="36"/>
    </row>
    <row r="662" spans="8:9" x14ac:dyDescent="0.2">
      <c r="H662" s="36"/>
      <c r="I662" s="36"/>
    </row>
    <row r="663" spans="8:9" x14ac:dyDescent="0.2">
      <c r="H663" s="36"/>
      <c r="I663" s="36"/>
    </row>
    <row r="664" spans="8:9" x14ac:dyDescent="0.2">
      <c r="H664" s="36"/>
      <c r="I664" s="36"/>
    </row>
    <row r="665" spans="8:9" x14ac:dyDescent="0.2">
      <c r="H665" s="36"/>
      <c r="I665" s="36"/>
    </row>
    <row r="666" spans="8:9" x14ac:dyDescent="0.2">
      <c r="H666" s="36"/>
      <c r="I666" s="36"/>
    </row>
    <row r="667" spans="8:9" x14ac:dyDescent="0.2">
      <c r="H667" s="36"/>
      <c r="I667" s="36"/>
    </row>
    <row r="668" spans="8:9" x14ac:dyDescent="0.2">
      <c r="H668" s="36"/>
      <c r="I668" s="36"/>
    </row>
    <row r="669" spans="8:9" x14ac:dyDescent="0.2">
      <c r="H669" s="36"/>
      <c r="I669" s="36"/>
    </row>
    <row r="670" spans="8:9" x14ac:dyDescent="0.2">
      <c r="H670" s="36"/>
      <c r="I670" s="36"/>
    </row>
    <row r="671" spans="8:9" x14ac:dyDescent="0.2">
      <c r="H671" s="36"/>
      <c r="I671" s="36"/>
    </row>
    <row r="672" spans="8:9" x14ac:dyDescent="0.2">
      <c r="H672" s="36"/>
      <c r="I672" s="36"/>
    </row>
    <row r="673" spans="8:9" x14ac:dyDescent="0.2">
      <c r="H673" s="36"/>
      <c r="I673" s="36"/>
    </row>
    <row r="674" spans="8:9" x14ac:dyDescent="0.2">
      <c r="H674" s="36"/>
      <c r="I674" s="36"/>
    </row>
    <row r="675" spans="8:9" x14ac:dyDescent="0.2">
      <c r="H675" s="36"/>
      <c r="I675" s="36"/>
    </row>
    <row r="676" spans="8:9" x14ac:dyDescent="0.2">
      <c r="H676" s="36"/>
      <c r="I676" s="36"/>
    </row>
    <row r="677" spans="8:9" x14ac:dyDescent="0.2">
      <c r="H677" s="36"/>
      <c r="I677" s="36"/>
    </row>
    <row r="678" spans="8:9" x14ac:dyDescent="0.2">
      <c r="H678" s="36"/>
      <c r="I678" s="36"/>
    </row>
    <row r="679" spans="8:9" x14ac:dyDescent="0.2">
      <c r="H679" s="36"/>
      <c r="I679" s="36"/>
    </row>
    <row r="680" spans="8:9" x14ac:dyDescent="0.2">
      <c r="H680" s="36"/>
      <c r="I680" s="36"/>
    </row>
    <row r="681" spans="8:9" x14ac:dyDescent="0.2">
      <c r="H681" s="36"/>
      <c r="I681" s="36"/>
    </row>
    <row r="682" spans="8:9" x14ac:dyDescent="0.2">
      <c r="H682" s="36"/>
      <c r="I682" s="36"/>
    </row>
    <row r="683" spans="8:9" x14ac:dyDescent="0.2">
      <c r="H683" s="36"/>
      <c r="I683" s="36"/>
    </row>
    <row r="684" spans="8:9" x14ac:dyDescent="0.2">
      <c r="H684" s="36"/>
      <c r="I684" s="36"/>
    </row>
    <row r="685" spans="8:9" x14ac:dyDescent="0.2">
      <c r="H685" s="36"/>
      <c r="I685" s="36"/>
    </row>
    <row r="686" spans="8:9" x14ac:dyDescent="0.2">
      <c r="H686" s="36"/>
      <c r="I686" s="36"/>
    </row>
    <row r="687" spans="8:9" x14ac:dyDescent="0.2">
      <c r="H687" s="36"/>
      <c r="I687" s="36"/>
    </row>
    <row r="688" spans="8:9" x14ac:dyDescent="0.2">
      <c r="H688" s="36"/>
      <c r="I688" s="36"/>
    </row>
    <row r="689" spans="8:9" x14ac:dyDescent="0.2">
      <c r="H689" s="36"/>
      <c r="I689" s="36"/>
    </row>
    <row r="690" spans="8:9" x14ac:dyDescent="0.2">
      <c r="H690" s="36"/>
      <c r="I690" s="36"/>
    </row>
    <row r="691" spans="8:9" x14ac:dyDescent="0.2">
      <c r="H691" s="36"/>
      <c r="I691" s="36"/>
    </row>
    <row r="692" spans="8:9" x14ac:dyDescent="0.2">
      <c r="H692" s="36"/>
      <c r="I692" s="36"/>
    </row>
    <row r="693" spans="8:9" x14ac:dyDescent="0.2">
      <c r="H693" s="36"/>
      <c r="I693" s="36"/>
    </row>
    <row r="694" spans="8:9" x14ac:dyDescent="0.2">
      <c r="H694" s="36"/>
      <c r="I694" s="36"/>
    </row>
    <row r="695" spans="8:9" x14ac:dyDescent="0.2">
      <c r="H695" s="36"/>
      <c r="I695" s="36"/>
    </row>
    <row r="696" spans="8:9" x14ac:dyDescent="0.2">
      <c r="H696" s="36"/>
      <c r="I696" s="36"/>
    </row>
    <row r="697" spans="8:9" x14ac:dyDescent="0.2">
      <c r="H697" s="36"/>
      <c r="I697" s="36"/>
    </row>
    <row r="698" spans="8:9" x14ac:dyDescent="0.2">
      <c r="H698" s="36"/>
      <c r="I698" s="36"/>
    </row>
    <row r="699" spans="8:9" x14ac:dyDescent="0.2">
      <c r="H699" s="36"/>
      <c r="I699" s="36"/>
    </row>
    <row r="700" spans="8:9" x14ac:dyDescent="0.2">
      <c r="H700" s="36"/>
      <c r="I700" s="36"/>
    </row>
    <row r="701" spans="8:9" x14ac:dyDescent="0.2">
      <c r="H701" s="36"/>
      <c r="I701" s="36"/>
    </row>
    <row r="702" spans="8:9" x14ac:dyDescent="0.2">
      <c r="H702" s="36"/>
      <c r="I702" s="36"/>
    </row>
    <row r="703" spans="8:9" x14ac:dyDescent="0.2">
      <c r="H703" s="36"/>
      <c r="I703" s="36"/>
    </row>
    <row r="704" spans="8:9" x14ac:dyDescent="0.2">
      <c r="H704" s="36"/>
      <c r="I704" s="36"/>
    </row>
    <row r="705" spans="8:9" x14ac:dyDescent="0.2">
      <c r="H705" s="36"/>
      <c r="I705" s="36"/>
    </row>
    <row r="706" spans="8:9" x14ac:dyDescent="0.2">
      <c r="H706" s="36"/>
      <c r="I706" s="36"/>
    </row>
    <row r="707" spans="8:9" x14ac:dyDescent="0.2">
      <c r="H707" s="36"/>
      <c r="I707" s="36"/>
    </row>
    <row r="708" spans="8:9" x14ac:dyDescent="0.2">
      <c r="H708" s="36"/>
      <c r="I708" s="36"/>
    </row>
    <row r="709" spans="8:9" x14ac:dyDescent="0.2">
      <c r="H709" s="36"/>
      <c r="I709" s="36"/>
    </row>
    <row r="710" spans="8:9" x14ac:dyDescent="0.2">
      <c r="H710" s="36"/>
      <c r="I710" s="36"/>
    </row>
    <row r="711" spans="8:9" x14ac:dyDescent="0.2">
      <c r="H711" s="36"/>
      <c r="I711" s="36"/>
    </row>
    <row r="712" spans="8:9" x14ac:dyDescent="0.2">
      <c r="H712" s="36"/>
      <c r="I712" s="36"/>
    </row>
    <row r="713" spans="8:9" x14ac:dyDescent="0.2">
      <c r="H713" s="36"/>
      <c r="I713" s="36"/>
    </row>
    <row r="714" spans="8:9" x14ac:dyDescent="0.2">
      <c r="H714" s="36"/>
      <c r="I714" s="36"/>
    </row>
    <row r="715" spans="8:9" x14ac:dyDescent="0.2">
      <c r="H715" s="36"/>
      <c r="I715" s="36"/>
    </row>
    <row r="716" spans="8:9" x14ac:dyDescent="0.2">
      <c r="H716" s="36"/>
      <c r="I716" s="36"/>
    </row>
    <row r="717" spans="8:9" x14ac:dyDescent="0.2">
      <c r="H717" s="36"/>
      <c r="I717" s="36"/>
    </row>
    <row r="718" spans="8:9" x14ac:dyDescent="0.2">
      <c r="H718" s="36"/>
      <c r="I718" s="36"/>
    </row>
    <row r="719" spans="8:9" x14ac:dyDescent="0.2">
      <c r="H719" s="36"/>
      <c r="I719" s="36"/>
    </row>
    <row r="720" spans="8:9" x14ac:dyDescent="0.2">
      <c r="H720" s="36"/>
      <c r="I720" s="36"/>
    </row>
    <row r="721" spans="8:9" x14ac:dyDescent="0.2">
      <c r="H721" s="36"/>
      <c r="I721" s="36"/>
    </row>
    <row r="722" spans="8:9" x14ac:dyDescent="0.2">
      <c r="H722" s="36"/>
      <c r="I722" s="36"/>
    </row>
    <row r="723" spans="8:9" x14ac:dyDescent="0.2">
      <c r="H723" s="36"/>
      <c r="I723" s="36"/>
    </row>
    <row r="724" spans="8:9" x14ac:dyDescent="0.2">
      <c r="H724" s="36"/>
      <c r="I724" s="36"/>
    </row>
    <row r="725" spans="8:9" x14ac:dyDescent="0.2">
      <c r="H725" s="36"/>
      <c r="I725" s="36"/>
    </row>
    <row r="726" spans="8:9" x14ac:dyDescent="0.2">
      <c r="H726" s="36"/>
      <c r="I726" s="36"/>
    </row>
    <row r="727" spans="8:9" x14ac:dyDescent="0.2">
      <c r="H727" s="36"/>
      <c r="I727" s="36"/>
    </row>
    <row r="728" spans="8:9" x14ac:dyDescent="0.2">
      <c r="H728" s="36"/>
      <c r="I728" s="36"/>
    </row>
    <row r="729" spans="8:9" x14ac:dyDescent="0.2">
      <c r="H729" s="36"/>
      <c r="I729" s="36"/>
    </row>
    <row r="730" spans="8:9" x14ac:dyDescent="0.2">
      <c r="H730" s="36"/>
      <c r="I730" s="36"/>
    </row>
    <row r="731" spans="8:9" x14ac:dyDescent="0.2">
      <c r="H731" s="36"/>
      <c r="I731" s="36"/>
    </row>
    <row r="732" spans="8:9" x14ac:dyDescent="0.2">
      <c r="H732" s="36"/>
      <c r="I732" s="36"/>
    </row>
    <row r="733" spans="8:9" x14ac:dyDescent="0.2">
      <c r="H733" s="36"/>
      <c r="I733" s="36"/>
    </row>
    <row r="734" spans="8:9" x14ac:dyDescent="0.2">
      <c r="H734" s="36"/>
      <c r="I734" s="36"/>
    </row>
    <row r="735" spans="8:9" x14ac:dyDescent="0.2">
      <c r="H735" s="36"/>
      <c r="I735" s="36"/>
    </row>
    <row r="736" spans="8:9" x14ac:dyDescent="0.2">
      <c r="H736" s="36"/>
      <c r="I736" s="36"/>
    </row>
    <row r="737" spans="8:9" x14ac:dyDescent="0.2">
      <c r="H737" s="36"/>
      <c r="I737" s="36"/>
    </row>
    <row r="738" spans="8:9" x14ac:dyDescent="0.2">
      <c r="H738" s="36"/>
      <c r="I738" s="36"/>
    </row>
    <row r="739" spans="8:9" x14ac:dyDescent="0.2">
      <c r="H739" s="36"/>
      <c r="I739" s="36"/>
    </row>
    <row r="740" spans="8:9" x14ac:dyDescent="0.2">
      <c r="H740" s="36"/>
      <c r="I740" s="36"/>
    </row>
    <row r="741" spans="8:9" x14ac:dyDescent="0.2">
      <c r="H741" s="36"/>
      <c r="I741" s="36"/>
    </row>
    <row r="742" spans="8:9" x14ac:dyDescent="0.2">
      <c r="H742" s="36"/>
      <c r="I742" s="36"/>
    </row>
    <row r="743" spans="8:9" x14ac:dyDescent="0.2">
      <c r="H743" s="36"/>
      <c r="I743" s="36"/>
    </row>
    <row r="744" spans="8:9" x14ac:dyDescent="0.2">
      <c r="H744" s="36"/>
      <c r="I744" s="36"/>
    </row>
    <row r="745" spans="8:9" x14ac:dyDescent="0.2">
      <c r="H745" s="36"/>
      <c r="I745" s="36"/>
    </row>
    <row r="746" spans="8:9" x14ac:dyDescent="0.2">
      <c r="H746" s="36"/>
      <c r="I746" s="36"/>
    </row>
    <row r="747" spans="8:9" x14ac:dyDescent="0.2">
      <c r="H747" s="36"/>
      <c r="I747" s="36"/>
    </row>
    <row r="748" spans="8:9" x14ac:dyDescent="0.2">
      <c r="H748" s="36"/>
      <c r="I748" s="36"/>
    </row>
    <row r="749" spans="8:9" x14ac:dyDescent="0.2">
      <c r="H749" s="36"/>
      <c r="I749" s="36"/>
    </row>
    <row r="750" spans="8:9" x14ac:dyDescent="0.2">
      <c r="H750" s="36"/>
      <c r="I750" s="36"/>
    </row>
    <row r="751" spans="8:9" x14ac:dyDescent="0.2">
      <c r="H751" s="36"/>
      <c r="I751" s="36"/>
    </row>
    <row r="752" spans="8:9" x14ac:dyDescent="0.2">
      <c r="H752" s="36"/>
      <c r="I752" s="36"/>
    </row>
    <row r="753" spans="8:9" x14ac:dyDescent="0.2">
      <c r="H753" s="36"/>
      <c r="I753" s="36"/>
    </row>
    <row r="754" spans="8:9" x14ac:dyDescent="0.2">
      <c r="H754" s="36"/>
      <c r="I754" s="36"/>
    </row>
    <row r="755" spans="8:9" x14ac:dyDescent="0.2">
      <c r="H755" s="36"/>
      <c r="I755" s="36"/>
    </row>
    <row r="756" spans="8:9" x14ac:dyDescent="0.2">
      <c r="H756" s="36"/>
      <c r="I756" s="36"/>
    </row>
    <row r="757" spans="8:9" x14ac:dyDescent="0.2">
      <c r="H757" s="36"/>
      <c r="I757" s="36"/>
    </row>
    <row r="758" spans="8:9" x14ac:dyDescent="0.2">
      <c r="H758" s="36"/>
      <c r="I758" s="36"/>
    </row>
    <row r="759" spans="8:9" x14ac:dyDescent="0.2">
      <c r="H759" s="36"/>
      <c r="I759" s="36"/>
    </row>
    <row r="760" spans="8:9" x14ac:dyDescent="0.2">
      <c r="H760" s="36"/>
      <c r="I760" s="36"/>
    </row>
    <row r="761" spans="8:9" x14ac:dyDescent="0.2">
      <c r="H761" s="36"/>
      <c r="I761" s="36"/>
    </row>
    <row r="762" spans="8:9" x14ac:dyDescent="0.2">
      <c r="H762" s="36"/>
      <c r="I762" s="36"/>
    </row>
    <row r="763" spans="8:9" x14ac:dyDescent="0.2">
      <c r="H763" s="36"/>
      <c r="I763" s="36"/>
    </row>
    <row r="764" spans="8:9" x14ac:dyDescent="0.2">
      <c r="H764" s="36"/>
      <c r="I764" s="36"/>
    </row>
    <row r="765" spans="8:9" x14ac:dyDescent="0.2">
      <c r="H765" s="36"/>
      <c r="I765" s="36"/>
    </row>
    <row r="766" spans="8:9" x14ac:dyDescent="0.2">
      <c r="H766" s="36"/>
      <c r="I766" s="36"/>
    </row>
    <row r="767" spans="8:9" x14ac:dyDescent="0.2">
      <c r="H767" s="36"/>
      <c r="I767" s="36"/>
    </row>
    <row r="768" spans="8:9" x14ac:dyDescent="0.2">
      <c r="H768" s="36"/>
      <c r="I768" s="36"/>
    </row>
    <row r="769" spans="8:9" x14ac:dyDescent="0.2">
      <c r="H769" s="36"/>
      <c r="I769" s="36"/>
    </row>
    <row r="770" spans="8:9" x14ac:dyDescent="0.2">
      <c r="H770" s="36"/>
      <c r="I770" s="36"/>
    </row>
    <row r="771" spans="8:9" x14ac:dyDescent="0.2">
      <c r="H771" s="36"/>
      <c r="I771" s="36"/>
    </row>
    <row r="772" spans="8:9" x14ac:dyDescent="0.2">
      <c r="H772" s="36"/>
      <c r="I772" s="36"/>
    </row>
    <row r="773" spans="8:9" x14ac:dyDescent="0.2">
      <c r="H773" s="36"/>
      <c r="I773" s="36"/>
    </row>
    <row r="774" spans="8:9" x14ac:dyDescent="0.2">
      <c r="H774" s="36"/>
      <c r="I774" s="36"/>
    </row>
    <row r="775" spans="8:9" x14ac:dyDescent="0.2">
      <c r="H775" s="36"/>
      <c r="I775" s="36"/>
    </row>
    <row r="776" spans="8:9" x14ac:dyDescent="0.2">
      <c r="H776" s="36"/>
      <c r="I776" s="36"/>
    </row>
    <row r="777" spans="8:9" x14ac:dyDescent="0.2">
      <c r="H777" s="36"/>
      <c r="I777" s="36"/>
    </row>
    <row r="778" spans="8:9" x14ac:dyDescent="0.2">
      <c r="H778" s="36"/>
      <c r="I778" s="36"/>
    </row>
    <row r="779" spans="8:9" x14ac:dyDescent="0.2">
      <c r="H779" s="36"/>
      <c r="I779" s="36"/>
    </row>
    <row r="780" spans="8:9" x14ac:dyDescent="0.2">
      <c r="H780" s="36"/>
      <c r="I780" s="36"/>
    </row>
    <row r="781" spans="8:9" x14ac:dyDescent="0.2">
      <c r="H781" s="36"/>
      <c r="I781" s="36"/>
    </row>
    <row r="782" spans="8:9" x14ac:dyDescent="0.2">
      <c r="H782" s="36"/>
      <c r="I782" s="36"/>
    </row>
    <row r="783" spans="8:9" x14ac:dyDescent="0.2">
      <c r="H783" s="36"/>
      <c r="I783" s="36"/>
    </row>
    <row r="784" spans="8:9" x14ac:dyDescent="0.2">
      <c r="H784" s="36"/>
      <c r="I784" s="36"/>
    </row>
    <row r="785" spans="8:9" x14ac:dyDescent="0.2">
      <c r="H785" s="36"/>
      <c r="I785" s="36"/>
    </row>
    <row r="786" spans="8:9" x14ac:dyDescent="0.2">
      <c r="H786" s="36"/>
      <c r="I786" s="36"/>
    </row>
    <row r="787" spans="8:9" x14ac:dyDescent="0.2">
      <c r="H787" s="36"/>
      <c r="I787" s="36"/>
    </row>
    <row r="788" spans="8:9" x14ac:dyDescent="0.2">
      <c r="H788" s="36"/>
      <c r="I788" s="36"/>
    </row>
    <row r="789" spans="8:9" x14ac:dyDescent="0.2">
      <c r="H789" s="36"/>
      <c r="I789" s="36"/>
    </row>
    <row r="790" spans="8:9" x14ac:dyDescent="0.2">
      <c r="H790" s="36"/>
      <c r="I790" s="36"/>
    </row>
    <row r="791" spans="8:9" x14ac:dyDescent="0.2">
      <c r="H791" s="36"/>
      <c r="I791" s="36"/>
    </row>
    <row r="792" spans="8:9" x14ac:dyDescent="0.2">
      <c r="H792" s="36"/>
      <c r="I792" s="36"/>
    </row>
    <row r="793" spans="8:9" x14ac:dyDescent="0.2">
      <c r="H793" s="36"/>
      <c r="I793" s="36"/>
    </row>
    <row r="794" spans="8:9" x14ac:dyDescent="0.2">
      <c r="H794" s="36"/>
      <c r="I794" s="36"/>
    </row>
    <row r="795" spans="8:9" x14ac:dyDescent="0.2">
      <c r="H795" s="36"/>
      <c r="I795" s="36"/>
    </row>
    <row r="796" spans="8:9" x14ac:dyDescent="0.2">
      <c r="H796" s="36"/>
      <c r="I796" s="36"/>
    </row>
    <row r="797" spans="8:9" x14ac:dyDescent="0.2">
      <c r="H797" s="36"/>
      <c r="I797" s="36"/>
    </row>
    <row r="798" spans="8:9" x14ac:dyDescent="0.2">
      <c r="H798" s="36"/>
      <c r="I798" s="36"/>
    </row>
    <row r="799" spans="8:9" x14ac:dyDescent="0.2">
      <c r="H799" s="36"/>
      <c r="I799" s="36"/>
    </row>
    <row r="800" spans="8:9" x14ac:dyDescent="0.2">
      <c r="H800" s="36"/>
      <c r="I800" s="36"/>
    </row>
    <row r="801" spans="8:9" x14ac:dyDescent="0.2">
      <c r="H801" s="36"/>
      <c r="I801" s="36"/>
    </row>
    <row r="802" spans="8:9" x14ac:dyDescent="0.2">
      <c r="H802" s="36"/>
      <c r="I802" s="36"/>
    </row>
    <row r="803" spans="8:9" x14ac:dyDescent="0.2">
      <c r="H803" s="36"/>
      <c r="I803" s="36"/>
    </row>
    <row r="804" spans="8:9" x14ac:dyDescent="0.2">
      <c r="H804" s="36"/>
      <c r="I804" s="36"/>
    </row>
    <row r="805" spans="8:9" x14ac:dyDescent="0.2">
      <c r="H805" s="36"/>
      <c r="I805" s="36"/>
    </row>
    <row r="806" spans="8:9" x14ac:dyDescent="0.2">
      <c r="H806" s="36"/>
      <c r="I806" s="36"/>
    </row>
    <row r="807" spans="8:9" x14ac:dyDescent="0.2">
      <c r="H807" s="36"/>
      <c r="I807" s="36"/>
    </row>
    <row r="808" spans="8:9" x14ac:dyDescent="0.2">
      <c r="H808" s="36"/>
      <c r="I808" s="36"/>
    </row>
    <row r="809" spans="8:9" x14ac:dyDescent="0.2">
      <c r="H809" s="36"/>
      <c r="I809" s="36"/>
    </row>
    <row r="810" spans="8:9" x14ac:dyDescent="0.2">
      <c r="H810" s="36"/>
      <c r="I810" s="36"/>
    </row>
    <row r="811" spans="8:9" x14ac:dyDescent="0.2">
      <c r="H811" s="36"/>
      <c r="I811" s="36"/>
    </row>
    <row r="812" spans="8:9" x14ac:dyDescent="0.2">
      <c r="H812" s="36"/>
      <c r="I812" s="36"/>
    </row>
    <row r="813" spans="8:9" x14ac:dyDescent="0.2">
      <c r="H813" s="36"/>
      <c r="I813" s="36"/>
    </row>
    <row r="814" spans="8:9" x14ac:dyDescent="0.2">
      <c r="H814" s="36"/>
      <c r="I814" s="36"/>
    </row>
    <row r="815" spans="8:9" x14ac:dyDescent="0.2">
      <c r="H815" s="36"/>
      <c r="I815" s="36"/>
    </row>
    <row r="816" spans="8:9" x14ac:dyDescent="0.2">
      <c r="H816" s="36"/>
      <c r="I816" s="36"/>
    </row>
    <row r="817" spans="8:9" x14ac:dyDescent="0.2">
      <c r="H817" s="36"/>
      <c r="I817" s="36"/>
    </row>
    <row r="818" spans="8:9" x14ac:dyDescent="0.2">
      <c r="H818" s="36"/>
      <c r="I818" s="36"/>
    </row>
    <row r="819" spans="8:9" x14ac:dyDescent="0.2">
      <c r="H819" s="36"/>
      <c r="I819" s="36"/>
    </row>
    <row r="820" spans="8:9" x14ac:dyDescent="0.2">
      <c r="H820" s="36"/>
      <c r="I820" s="36"/>
    </row>
    <row r="821" spans="8:9" x14ac:dyDescent="0.2">
      <c r="H821" s="36"/>
      <c r="I821" s="36"/>
    </row>
    <row r="822" spans="8:9" x14ac:dyDescent="0.2">
      <c r="H822" s="36"/>
      <c r="I822" s="36"/>
    </row>
    <row r="823" spans="8:9" x14ac:dyDescent="0.2">
      <c r="H823" s="36"/>
      <c r="I823" s="36"/>
    </row>
    <row r="824" spans="8:9" x14ac:dyDescent="0.2">
      <c r="H824" s="36"/>
      <c r="I824" s="36"/>
    </row>
    <row r="825" spans="8:9" x14ac:dyDescent="0.2">
      <c r="H825" s="36"/>
      <c r="I825" s="36"/>
    </row>
    <row r="826" spans="8:9" x14ac:dyDescent="0.2">
      <c r="H826" s="36"/>
      <c r="I826" s="36"/>
    </row>
    <row r="827" spans="8:9" x14ac:dyDescent="0.2">
      <c r="H827" s="36"/>
      <c r="I827" s="36"/>
    </row>
    <row r="828" spans="8:9" x14ac:dyDescent="0.2">
      <c r="H828" s="36"/>
      <c r="I828" s="36"/>
    </row>
    <row r="829" spans="8:9" x14ac:dyDescent="0.2">
      <c r="H829" s="36"/>
      <c r="I829" s="36"/>
    </row>
    <row r="830" spans="8:9" x14ac:dyDescent="0.2">
      <c r="H830" s="36"/>
      <c r="I830" s="36"/>
    </row>
    <row r="831" spans="8:9" x14ac:dyDescent="0.2">
      <c r="H831" s="36"/>
      <c r="I831" s="36"/>
    </row>
    <row r="832" spans="8:9" x14ac:dyDescent="0.2">
      <c r="H832" s="36"/>
      <c r="I832" s="36"/>
    </row>
    <row r="833" spans="8:9" x14ac:dyDescent="0.2">
      <c r="H833" s="36"/>
      <c r="I833" s="36"/>
    </row>
    <row r="834" spans="8:9" x14ac:dyDescent="0.2">
      <c r="H834" s="36"/>
      <c r="I834" s="36"/>
    </row>
    <row r="835" spans="8:9" x14ac:dyDescent="0.2">
      <c r="H835" s="36"/>
      <c r="I835" s="36"/>
    </row>
    <row r="836" spans="8:9" x14ac:dyDescent="0.2">
      <c r="H836" s="36"/>
      <c r="I836" s="36"/>
    </row>
    <row r="837" spans="8:9" x14ac:dyDescent="0.2">
      <c r="H837" s="36"/>
      <c r="I837" s="36"/>
    </row>
    <row r="838" spans="8:9" x14ac:dyDescent="0.2">
      <c r="H838" s="36"/>
      <c r="I838" s="36"/>
    </row>
    <row r="839" spans="8:9" x14ac:dyDescent="0.2">
      <c r="H839" s="36"/>
      <c r="I839" s="36"/>
    </row>
    <row r="840" spans="8:9" x14ac:dyDescent="0.2">
      <c r="H840" s="36"/>
      <c r="I840" s="36"/>
    </row>
    <row r="841" spans="8:9" x14ac:dyDescent="0.2">
      <c r="H841" s="36"/>
      <c r="I841" s="36"/>
    </row>
    <row r="842" spans="8:9" x14ac:dyDescent="0.2">
      <c r="H842" s="36"/>
      <c r="I842" s="36"/>
    </row>
    <row r="843" spans="8:9" x14ac:dyDescent="0.2">
      <c r="H843" s="36"/>
      <c r="I843" s="36"/>
    </row>
    <row r="844" spans="8:9" x14ac:dyDescent="0.2">
      <c r="H844" s="36"/>
      <c r="I844" s="36"/>
    </row>
    <row r="845" spans="8:9" x14ac:dyDescent="0.2">
      <c r="H845" s="36"/>
      <c r="I845" s="36"/>
    </row>
    <row r="846" spans="8:9" x14ac:dyDescent="0.2">
      <c r="H846" s="36"/>
      <c r="I846" s="36"/>
    </row>
    <row r="847" spans="8:9" x14ac:dyDescent="0.2">
      <c r="H847" s="36"/>
      <c r="I847" s="36"/>
    </row>
    <row r="848" spans="8:9" x14ac:dyDescent="0.2">
      <c r="H848" s="36"/>
      <c r="I848" s="36"/>
    </row>
    <row r="849" spans="8:9" x14ac:dyDescent="0.2">
      <c r="H849" s="36"/>
      <c r="I849" s="36"/>
    </row>
    <row r="850" spans="8:9" x14ac:dyDescent="0.2">
      <c r="H850" s="36"/>
      <c r="I850" s="36"/>
    </row>
    <row r="851" spans="8:9" x14ac:dyDescent="0.2">
      <c r="H851" s="36"/>
      <c r="I851" s="36"/>
    </row>
    <row r="852" spans="8:9" x14ac:dyDescent="0.2">
      <c r="H852" s="36"/>
      <c r="I852" s="36"/>
    </row>
    <row r="853" spans="8:9" x14ac:dyDescent="0.2">
      <c r="H853" s="36"/>
      <c r="I853" s="36"/>
    </row>
    <row r="854" spans="8:9" x14ac:dyDescent="0.2">
      <c r="H854" s="36"/>
      <c r="I854" s="36"/>
    </row>
    <row r="855" spans="8:9" x14ac:dyDescent="0.2">
      <c r="H855" s="36"/>
      <c r="I855" s="36"/>
    </row>
    <row r="856" spans="8:9" x14ac:dyDescent="0.2">
      <c r="H856" s="36"/>
      <c r="I856" s="36"/>
    </row>
    <row r="857" spans="8:9" x14ac:dyDescent="0.2">
      <c r="H857" s="36"/>
      <c r="I857" s="36"/>
    </row>
    <row r="858" spans="8:9" x14ac:dyDescent="0.2">
      <c r="H858" s="36"/>
      <c r="I858" s="36"/>
    </row>
    <row r="859" spans="8:9" x14ac:dyDescent="0.2">
      <c r="H859" s="36"/>
      <c r="I859" s="36"/>
    </row>
    <row r="860" spans="8:9" x14ac:dyDescent="0.2">
      <c r="H860" s="36"/>
      <c r="I860" s="36"/>
    </row>
    <row r="861" spans="8:9" x14ac:dyDescent="0.2">
      <c r="H861" s="36"/>
      <c r="I861" s="36"/>
    </row>
    <row r="862" spans="8:9" x14ac:dyDescent="0.2">
      <c r="H862" s="36"/>
      <c r="I862" s="36"/>
    </row>
    <row r="863" spans="8:9" x14ac:dyDescent="0.2">
      <c r="H863" s="36"/>
      <c r="I863" s="36"/>
    </row>
    <row r="864" spans="8:9" x14ac:dyDescent="0.2">
      <c r="H864" s="36"/>
      <c r="I864" s="36"/>
    </row>
    <row r="865" spans="8:9" x14ac:dyDescent="0.2">
      <c r="H865" s="36"/>
      <c r="I865" s="36"/>
    </row>
    <row r="866" spans="8:9" x14ac:dyDescent="0.2">
      <c r="H866" s="36"/>
      <c r="I866" s="36"/>
    </row>
    <row r="867" spans="8:9" x14ac:dyDescent="0.2">
      <c r="H867" s="36"/>
      <c r="I867" s="36"/>
    </row>
    <row r="868" spans="8:9" x14ac:dyDescent="0.2">
      <c r="H868" s="36"/>
      <c r="I868" s="36"/>
    </row>
    <row r="869" spans="8:9" x14ac:dyDescent="0.2">
      <c r="H869" s="36"/>
      <c r="I869" s="36"/>
    </row>
    <row r="870" spans="8:9" x14ac:dyDescent="0.2">
      <c r="H870" s="36"/>
      <c r="I870" s="36"/>
    </row>
    <row r="871" spans="8:9" x14ac:dyDescent="0.2">
      <c r="H871" s="36"/>
      <c r="I871" s="36"/>
    </row>
    <row r="872" spans="8:9" x14ac:dyDescent="0.2">
      <c r="H872" s="36"/>
      <c r="I872" s="36"/>
    </row>
    <row r="873" spans="8:9" x14ac:dyDescent="0.2">
      <c r="H873" s="36"/>
      <c r="I873" s="36"/>
    </row>
    <row r="874" spans="8:9" x14ac:dyDescent="0.2">
      <c r="H874" s="36"/>
      <c r="I874" s="36"/>
    </row>
    <row r="875" spans="8:9" x14ac:dyDescent="0.2">
      <c r="H875" s="36"/>
      <c r="I875" s="36"/>
    </row>
    <row r="876" spans="8:9" x14ac:dyDescent="0.2">
      <c r="H876" s="36"/>
      <c r="I876" s="36"/>
    </row>
    <row r="877" spans="8:9" x14ac:dyDescent="0.2">
      <c r="H877" s="36"/>
      <c r="I877" s="36"/>
    </row>
    <row r="878" spans="8:9" x14ac:dyDescent="0.2">
      <c r="H878" s="36"/>
      <c r="I878" s="36"/>
    </row>
    <row r="879" spans="8:9" x14ac:dyDescent="0.2">
      <c r="H879" s="36"/>
      <c r="I879" s="36"/>
    </row>
    <row r="880" spans="8:9" x14ac:dyDescent="0.2">
      <c r="H880" s="36"/>
      <c r="I880" s="36"/>
    </row>
    <row r="881" spans="8:9" x14ac:dyDescent="0.2">
      <c r="H881" s="36"/>
      <c r="I881" s="36"/>
    </row>
    <row r="882" spans="8:9" x14ac:dyDescent="0.2">
      <c r="H882" s="36"/>
      <c r="I882" s="36"/>
    </row>
    <row r="883" spans="8:9" x14ac:dyDescent="0.2">
      <c r="H883" s="36"/>
      <c r="I883" s="36"/>
    </row>
    <row r="884" spans="8:9" x14ac:dyDescent="0.2">
      <c r="H884" s="36"/>
      <c r="I884" s="36"/>
    </row>
    <row r="885" spans="8:9" x14ac:dyDescent="0.2">
      <c r="H885" s="36"/>
      <c r="I885" s="36"/>
    </row>
    <row r="886" spans="8:9" x14ac:dyDescent="0.2">
      <c r="H886" s="36"/>
      <c r="I886" s="36"/>
    </row>
    <row r="887" spans="8:9" x14ac:dyDescent="0.2">
      <c r="H887" s="36"/>
      <c r="I887" s="36"/>
    </row>
    <row r="888" spans="8:9" x14ac:dyDescent="0.2">
      <c r="H888" s="36"/>
      <c r="I888" s="36"/>
    </row>
    <row r="889" spans="8:9" x14ac:dyDescent="0.2">
      <c r="H889" s="36"/>
      <c r="I889" s="36"/>
    </row>
    <row r="890" spans="8:9" x14ac:dyDescent="0.2">
      <c r="H890" s="36"/>
      <c r="I890" s="36"/>
    </row>
    <row r="891" spans="8:9" x14ac:dyDescent="0.2">
      <c r="H891" s="36"/>
      <c r="I891" s="36"/>
    </row>
    <row r="892" spans="8:9" x14ac:dyDescent="0.2">
      <c r="H892" s="36"/>
      <c r="I892" s="36"/>
    </row>
    <row r="893" spans="8:9" x14ac:dyDescent="0.2">
      <c r="H893" s="36"/>
      <c r="I893" s="36"/>
    </row>
    <row r="894" spans="8:9" x14ac:dyDescent="0.2">
      <c r="H894" s="36"/>
      <c r="I894" s="36"/>
    </row>
    <row r="895" spans="8:9" x14ac:dyDescent="0.2">
      <c r="H895" s="36"/>
      <c r="I895" s="36"/>
    </row>
    <row r="896" spans="8:9" x14ac:dyDescent="0.2">
      <c r="H896" s="36"/>
      <c r="I896" s="36"/>
    </row>
    <row r="897" spans="8:9" x14ac:dyDescent="0.2">
      <c r="H897" s="36"/>
      <c r="I897" s="36"/>
    </row>
    <row r="898" spans="8:9" x14ac:dyDescent="0.2">
      <c r="H898" s="36"/>
      <c r="I898" s="36"/>
    </row>
    <row r="899" spans="8:9" x14ac:dyDescent="0.2">
      <c r="H899" s="36"/>
      <c r="I899" s="36"/>
    </row>
    <row r="900" spans="8:9" x14ac:dyDescent="0.2">
      <c r="H900" s="36"/>
      <c r="I900" s="36"/>
    </row>
    <row r="901" spans="8:9" x14ac:dyDescent="0.2">
      <c r="H901" s="36"/>
      <c r="I901" s="36"/>
    </row>
    <row r="902" spans="8:9" x14ac:dyDescent="0.2">
      <c r="H902" s="36"/>
      <c r="I902" s="36"/>
    </row>
    <row r="903" spans="8:9" x14ac:dyDescent="0.2">
      <c r="H903" s="36"/>
      <c r="I903" s="36"/>
    </row>
    <row r="904" spans="8:9" x14ac:dyDescent="0.2">
      <c r="H904" s="36"/>
      <c r="I904" s="36"/>
    </row>
    <row r="905" spans="8:9" x14ac:dyDescent="0.2">
      <c r="H905" s="36"/>
      <c r="I905" s="36"/>
    </row>
    <row r="906" spans="8:9" x14ac:dyDescent="0.2">
      <c r="H906" s="36"/>
      <c r="I906" s="36"/>
    </row>
    <row r="907" spans="8:9" x14ac:dyDescent="0.2">
      <c r="H907" s="36"/>
      <c r="I907" s="36"/>
    </row>
    <row r="908" spans="8:9" x14ac:dyDescent="0.2">
      <c r="H908" s="36"/>
      <c r="I908" s="36"/>
    </row>
    <row r="909" spans="8:9" x14ac:dyDescent="0.2">
      <c r="H909" s="36"/>
      <c r="I909" s="36"/>
    </row>
    <row r="910" spans="8:9" x14ac:dyDescent="0.2">
      <c r="H910" s="36"/>
      <c r="I910" s="36"/>
    </row>
    <row r="911" spans="8:9" x14ac:dyDescent="0.2">
      <c r="H911" s="36"/>
      <c r="I911" s="36"/>
    </row>
    <row r="912" spans="8:9" x14ac:dyDescent="0.2">
      <c r="H912" s="36"/>
      <c r="I912" s="36"/>
    </row>
    <row r="913" spans="8:9" x14ac:dyDescent="0.2">
      <c r="H913" s="36"/>
      <c r="I913" s="36"/>
    </row>
    <row r="914" spans="8:9" x14ac:dyDescent="0.2">
      <c r="H914" s="36"/>
      <c r="I914" s="36"/>
    </row>
    <row r="915" spans="8:9" x14ac:dyDescent="0.2">
      <c r="H915" s="36"/>
      <c r="I915" s="36"/>
    </row>
    <row r="916" spans="8:9" x14ac:dyDescent="0.2">
      <c r="H916" s="36"/>
      <c r="I916" s="36"/>
    </row>
    <row r="917" spans="8:9" x14ac:dyDescent="0.2">
      <c r="H917" s="36"/>
      <c r="I917" s="36"/>
    </row>
    <row r="918" spans="8:9" x14ac:dyDescent="0.2">
      <c r="H918" s="36"/>
      <c r="I918" s="36"/>
    </row>
    <row r="919" spans="8:9" x14ac:dyDescent="0.2">
      <c r="H919" s="36"/>
      <c r="I919" s="36"/>
    </row>
    <row r="920" spans="8:9" x14ac:dyDescent="0.2">
      <c r="H920" s="36"/>
      <c r="I920" s="36"/>
    </row>
    <row r="921" spans="8:9" x14ac:dyDescent="0.2">
      <c r="H921" s="36"/>
      <c r="I921" s="36"/>
    </row>
    <row r="922" spans="8:9" x14ac:dyDescent="0.2">
      <c r="H922" s="36"/>
      <c r="I922" s="36"/>
    </row>
    <row r="923" spans="8:9" x14ac:dyDescent="0.2">
      <c r="H923" s="36"/>
      <c r="I923" s="36"/>
    </row>
    <row r="924" spans="8:9" x14ac:dyDescent="0.2">
      <c r="H924" s="36"/>
      <c r="I924" s="36"/>
    </row>
    <row r="925" spans="8:9" x14ac:dyDescent="0.2">
      <c r="H925" s="36"/>
      <c r="I925" s="36"/>
    </row>
    <row r="926" spans="8:9" x14ac:dyDescent="0.2">
      <c r="H926" s="36"/>
      <c r="I926" s="36"/>
    </row>
    <row r="927" spans="8:9" x14ac:dyDescent="0.2">
      <c r="H927" s="36"/>
      <c r="I927" s="36"/>
    </row>
    <row r="928" spans="8:9" x14ac:dyDescent="0.2">
      <c r="H928" s="36"/>
      <c r="I928" s="36"/>
    </row>
    <row r="929" spans="8:9" x14ac:dyDescent="0.2">
      <c r="H929" s="36"/>
      <c r="I929" s="36"/>
    </row>
    <row r="930" spans="8:9" x14ac:dyDescent="0.2">
      <c r="H930" s="36"/>
      <c r="I930" s="36"/>
    </row>
    <row r="931" spans="8:9" x14ac:dyDescent="0.2">
      <c r="H931" s="36"/>
      <c r="I931" s="36"/>
    </row>
    <row r="932" spans="8:9" x14ac:dyDescent="0.2">
      <c r="H932" s="36"/>
      <c r="I932" s="36"/>
    </row>
    <row r="933" spans="8:9" x14ac:dyDescent="0.2">
      <c r="H933" s="36"/>
      <c r="I933" s="36"/>
    </row>
    <row r="934" spans="8:9" x14ac:dyDescent="0.2">
      <c r="H934" s="36"/>
      <c r="I934" s="36"/>
    </row>
    <row r="935" spans="8:9" x14ac:dyDescent="0.2">
      <c r="H935" s="36"/>
      <c r="I935" s="36"/>
    </row>
    <row r="936" spans="8:9" x14ac:dyDescent="0.2">
      <c r="H936" s="36"/>
      <c r="I936" s="36"/>
    </row>
    <row r="937" spans="8:9" x14ac:dyDescent="0.2">
      <c r="H937" s="36"/>
      <c r="I937" s="36"/>
    </row>
    <row r="938" spans="8:9" x14ac:dyDescent="0.2">
      <c r="H938" s="36"/>
      <c r="I938" s="36"/>
    </row>
    <row r="939" spans="8:9" x14ac:dyDescent="0.2">
      <c r="H939" s="36"/>
      <c r="I939" s="36"/>
    </row>
    <row r="940" spans="8:9" x14ac:dyDescent="0.2">
      <c r="H940" s="36"/>
      <c r="I940" s="36"/>
    </row>
    <row r="941" spans="8:9" x14ac:dyDescent="0.2">
      <c r="H941" s="36"/>
      <c r="I941" s="36"/>
    </row>
    <row r="942" spans="8:9" x14ac:dyDescent="0.2">
      <c r="H942" s="36"/>
      <c r="I942" s="36"/>
    </row>
    <row r="943" spans="8:9" x14ac:dyDescent="0.2">
      <c r="H943" s="36"/>
      <c r="I943" s="36"/>
    </row>
    <row r="944" spans="8:9" x14ac:dyDescent="0.2">
      <c r="H944" s="36"/>
      <c r="I944" s="36"/>
    </row>
    <row r="945" spans="8:9" x14ac:dyDescent="0.2">
      <c r="H945" s="36"/>
      <c r="I945" s="36"/>
    </row>
    <row r="946" spans="8:9" x14ac:dyDescent="0.2">
      <c r="H946" s="36"/>
      <c r="I946" s="36"/>
    </row>
    <row r="947" spans="8:9" x14ac:dyDescent="0.2">
      <c r="H947" s="36"/>
      <c r="I947" s="36"/>
    </row>
    <row r="948" spans="8:9" x14ac:dyDescent="0.2">
      <c r="H948" s="36"/>
      <c r="I948" s="36"/>
    </row>
    <row r="949" spans="8:9" x14ac:dyDescent="0.2">
      <c r="H949" s="36"/>
      <c r="I949" s="36"/>
    </row>
    <row r="950" spans="8:9" x14ac:dyDescent="0.2">
      <c r="H950" s="36"/>
      <c r="I950" s="36"/>
    </row>
    <row r="951" spans="8:9" x14ac:dyDescent="0.2">
      <c r="H951" s="36"/>
      <c r="I951" s="36"/>
    </row>
    <row r="952" spans="8:9" x14ac:dyDescent="0.2">
      <c r="H952" s="36"/>
      <c r="I952" s="36"/>
    </row>
    <row r="953" spans="8:9" x14ac:dyDescent="0.2">
      <c r="H953" s="36"/>
      <c r="I953" s="36"/>
    </row>
    <row r="954" spans="8:9" x14ac:dyDescent="0.2">
      <c r="H954" s="36"/>
      <c r="I954" s="36"/>
    </row>
    <row r="955" spans="8:9" x14ac:dyDescent="0.2">
      <c r="H955" s="36"/>
      <c r="I955" s="36"/>
    </row>
    <row r="956" spans="8:9" x14ac:dyDescent="0.2">
      <c r="H956" s="36"/>
      <c r="I956" s="36"/>
    </row>
    <row r="957" spans="8:9" x14ac:dyDescent="0.2">
      <c r="H957" s="36"/>
      <c r="I957" s="36"/>
    </row>
    <row r="958" spans="8:9" x14ac:dyDescent="0.2">
      <c r="H958" s="36"/>
      <c r="I958" s="36"/>
    </row>
    <row r="959" spans="8:9" x14ac:dyDescent="0.2">
      <c r="H959" s="36"/>
      <c r="I959" s="36"/>
    </row>
    <row r="960" spans="8:9" x14ac:dyDescent="0.2">
      <c r="H960" s="36"/>
      <c r="I960" s="36"/>
    </row>
    <row r="961" spans="8:9" x14ac:dyDescent="0.2">
      <c r="H961" s="36"/>
      <c r="I961" s="36"/>
    </row>
    <row r="962" spans="8:9" x14ac:dyDescent="0.2">
      <c r="H962" s="36"/>
      <c r="I962" s="36"/>
    </row>
    <row r="963" spans="8:9" x14ac:dyDescent="0.2">
      <c r="H963" s="36"/>
      <c r="I963" s="36"/>
    </row>
    <row r="964" spans="8:9" x14ac:dyDescent="0.2">
      <c r="H964" s="36"/>
      <c r="I964" s="36"/>
    </row>
    <row r="965" spans="8:9" x14ac:dyDescent="0.2">
      <c r="H965" s="36"/>
      <c r="I965" s="36"/>
    </row>
    <row r="966" spans="8:9" x14ac:dyDescent="0.2">
      <c r="H966" s="36"/>
      <c r="I966" s="36"/>
    </row>
    <row r="967" spans="8:9" x14ac:dyDescent="0.2">
      <c r="H967" s="36"/>
      <c r="I967" s="36"/>
    </row>
    <row r="968" spans="8:9" x14ac:dyDescent="0.2">
      <c r="H968" s="36"/>
      <c r="I968" s="36"/>
    </row>
    <row r="969" spans="8:9" x14ac:dyDescent="0.2">
      <c r="H969" s="36"/>
      <c r="I969" s="36"/>
    </row>
    <row r="970" spans="8:9" x14ac:dyDescent="0.2">
      <c r="H970" s="36"/>
      <c r="I970" s="36"/>
    </row>
    <row r="971" spans="8:9" x14ac:dyDescent="0.2">
      <c r="H971" s="36"/>
      <c r="I971" s="36"/>
    </row>
    <row r="972" spans="8:9" x14ac:dyDescent="0.2">
      <c r="H972" s="36"/>
      <c r="I972" s="36"/>
    </row>
    <row r="973" spans="8:9" x14ac:dyDescent="0.2">
      <c r="H973" s="36"/>
      <c r="I973" s="36"/>
    </row>
    <row r="974" spans="8:9" x14ac:dyDescent="0.2">
      <c r="H974" s="36"/>
      <c r="I974" s="36"/>
    </row>
    <row r="975" spans="8:9" x14ac:dyDescent="0.2">
      <c r="H975" s="36"/>
      <c r="I975" s="36"/>
    </row>
    <row r="976" spans="8:9" x14ac:dyDescent="0.2">
      <c r="H976" s="36"/>
      <c r="I976" s="36"/>
    </row>
    <row r="977" spans="8:9" x14ac:dyDescent="0.2">
      <c r="H977" s="36"/>
      <c r="I977" s="36"/>
    </row>
    <row r="978" spans="8:9" x14ac:dyDescent="0.2">
      <c r="H978" s="36"/>
      <c r="I978" s="36"/>
    </row>
    <row r="979" spans="8:9" x14ac:dyDescent="0.2">
      <c r="H979" s="36"/>
      <c r="I979" s="36"/>
    </row>
    <row r="980" spans="8:9" x14ac:dyDescent="0.2">
      <c r="H980" s="36"/>
      <c r="I980" s="36"/>
    </row>
    <row r="981" spans="8:9" x14ac:dyDescent="0.2">
      <c r="H981" s="36"/>
      <c r="I981" s="36"/>
    </row>
    <row r="982" spans="8:9" x14ac:dyDescent="0.2">
      <c r="H982" s="36"/>
      <c r="I982" s="36"/>
    </row>
    <row r="983" spans="8:9" x14ac:dyDescent="0.2">
      <c r="H983" s="36"/>
      <c r="I983" s="36"/>
    </row>
    <row r="984" spans="8:9" x14ac:dyDescent="0.2">
      <c r="H984" s="36"/>
      <c r="I984" s="36"/>
    </row>
    <row r="985" spans="8:9" x14ac:dyDescent="0.2">
      <c r="H985" s="36"/>
      <c r="I985" s="36"/>
    </row>
    <row r="986" spans="8:9" x14ac:dyDescent="0.2">
      <c r="H986" s="36"/>
      <c r="I986" s="36"/>
    </row>
    <row r="987" spans="8:9" x14ac:dyDescent="0.2">
      <c r="H987" s="36"/>
      <c r="I987" s="36"/>
    </row>
    <row r="988" spans="8:9" x14ac:dyDescent="0.2">
      <c r="H988" s="36"/>
      <c r="I988" s="36"/>
    </row>
    <row r="989" spans="8:9" x14ac:dyDescent="0.2">
      <c r="H989" s="36"/>
      <c r="I989" s="36"/>
    </row>
    <row r="990" spans="8:9" x14ac:dyDescent="0.2">
      <c r="H990" s="36"/>
      <c r="I990" s="36"/>
    </row>
    <row r="991" spans="8:9" x14ac:dyDescent="0.2">
      <c r="H991" s="36"/>
      <c r="I991" s="36"/>
    </row>
    <row r="992" spans="8:9" x14ac:dyDescent="0.2">
      <c r="H992" s="36"/>
      <c r="I992" s="36"/>
    </row>
    <row r="993" spans="8:9" x14ac:dyDescent="0.2">
      <c r="H993" s="36"/>
      <c r="I993" s="36"/>
    </row>
    <row r="994" spans="8:9" x14ac:dyDescent="0.2">
      <c r="H994" s="36"/>
      <c r="I994" s="36"/>
    </row>
    <row r="995" spans="8:9" x14ac:dyDescent="0.2">
      <c r="H995" s="36"/>
      <c r="I995" s="36"/>
    </row>
    <row r="996" spans="8:9" x14ac:dyDescent="0.2">
      <c r="H996" s="36"/>
      <c r="I996" s="36"/>
    </row>
    <row r="997" spans="8:9" x14ac:dyDescent="0.2">
      <c r="H997" s="36"/>
      <c r="I997" s="36"/>
    </row>
    <row r="998" spans="8:9" x14ac:dyDescent="0.2">
      <c r="H998" s="36"/>
      <c r="I998" s="36"/>
    </row>
    <row r="999" spans="8:9" x14ac:dyDescent="0.2">
      <c r="H999" s="36"/>
      <c r="I999" s="36"/>
    </row>
    <row r="1000" spans="8:9" x14ac:dyDescent="0.2">
      <c r="H1000" s="36"/>
      <c r="I1000" s="36"/>
    </row>
    <row r="1001" spans="8:9" x14ac:dyDescent="0.2">
      <c r="H1001" s="36"/>
      <c r="I1001" s="36"/>
    </row>
    <row r="1002" spans="8:9" x14ac:dyDescent="0.2">
      <c r="H1002" s="36"/>
      <c r="I1002" s="36"/>
    </row>
    <row r="1003" spans="8:9" x14ac:dyDescent="0.2">
      <c r="H1003" s="36"/>
      <c r="I1003" s="36"/>
    </row>
    <row r="1004" spans="8:9" x14ac:dyDescent="0.2">
      <c r="H1004" s="36"/>
      <c r="I1004" s="36"/>
    </row>
    <row r="1005" spans="8:9" x14ac:dyDescent="0.2">
      <c r="H1005" s="36"/>
      <c r="I1005" s="36"/>
    </row>
    <row r="1006" spans="8:9" x14ac:dyDescent="0.2">
      <c r="H1006" s="36"/>
      <c r="I1006" s="36"/>
    </row>
    <row r="1007" spans="8:9" x14ac:dyDescent="0.2">
      <c r="H1007" s="36"/>
      <c r="I1007" s="36"/>
    </row>
    <row r="1008" spans="8:9" x14ac:dyDescent="0.2">
      <c r="H1008" s="36"/>
      <c r="I1008" s="36"/>
    </row>
    <row r="1009" spans="8:9" x14ac:dyDescent="0.2">
      <c r="H1009" s="36"/>
      <c r="I1009" s="36"/>
    </row>
    <row r="1010" spans="8:9" x14ac:dyDescent="0.2">
      <c r="H1010" s="36"/>
      <c r="I1010" s="36"/>
    </row>
    <row r="1011" spans="8:9" x14ac:dyDescent="0.2">
      <c r="H1011" s="36"/>
      <c r="I1011" s="36"/>
    </row>
    <row r="1012" spans="8:9" x14ac:dyDescent="0.2">
      <c r="H1012" s="36"/>
      <c r="I1012" s="36"/>
    </row>
    <row r="1013" spans="8:9" x14ac:dyDescent="0.2">
      <c r="H1013" s="36"/>
      <c r="I1013" s="36"/>
    </row>
    <row r="1014" spans="8:9" x14ac:dyDescent="0.2">
      <c r="H1014" s="36"/>
      <c r="I1014" s="36"/>
    </row>
    <row r="1015" spans="8:9" x14ac:dyDescent="0.2">
      <c r="H1015" s="36"/>
      <c r="I1015" s="36"/>
    </row>
    <row r="1016" spans="8:9" x14ac:dyDescent="0.2">
      <c r="H1016" s="36"/>
      <c r="I1016" s="36"/>
    </row>
    <row r="1017" spans="8:9" x14ac:dyDescent="0.2">
      <c r="H1017" s="36"/>
      <c r="I1017" s="36"/>
    </row>
    <row r="1018" spans="8:9" x14ac:dyDescent="0.2">
      <c r="H1018" s="36"/>
      <c r="I1018" s="36"/>
    </row>
    <row r="1019" spans="8:9" x14ac:dyDescent="0.2">
      <c r="H1019" s="36"/>
      <c r="I1019" s="36"/>
    </row>
    <row r="1020" spans="8:9" x14ac:dyDescent="0.2">
      <c r="H1020" s="36"/>
      <c r="I1020" s="36"/>
    </row>
    <row r="1021" spans="8:9" x14ac:dyDescent="0.2">
      <c r="H1021" s="36"/>
      <c r="I1021" s="36"/>
    </row>
    <row r="1022" spans="8:9" x14ac:dyDescent="0.2">
      <c r="H1022" s="36"/>
      <c r="I1022" s="36"/>
    </row>
    <row r="1023" spans="8:9" x14ac:dyDescent="0.2">
      <c r="H1023" s="36"/>
      <c r="I1023" s="36"/>
    </row>
    <row r="1024" spans="8:9" x14ac:dyDescent="0.2">
      <c r="H1024" s="36"/>
      <c r="I1024" s="36"/>
    </row>
    <row r="1025" spans="8:9" x14ac:dyDescent="0.2">
      <c r="H1025" s="36"/>
      <c r="I1025" s="36"/>
    </row>
    <row r="1026" spans="8:9" x14ac:dyDescent="0.2">
      <c r="H1026" s="36"/>
      <c r="I1026" s="36"/>
    </row>
    <row r="1027" spans="8:9" x14ac:dyDescent="0.2">
      <c r="H1027" s="36"/>
      <c r="I1027" s="36"/>
    </row>
    <row r="1028" spans="8:9" x14ac:dyDescent="0.2">
      <c r="H1028" s="36"/>
      <c r="I1028" s="36"/>
    </row>
    <row r="1029" spans="8:9" x14ac:dyDescent="0.2">
      <c r="H1029" s="36"/>
      <c r="I1029" s="36"/>
    </row>
    <row r="1030" spans="8:9" x14ac:dyDescent="0.2">
      <c r="H1030" s="36"/>
      <c r="I1030" s="36"/>
    </row>
    <row r="1031" spans="8:9" x14ac:dyDescent="0.2">
      <c r="H1031" s="36"/>
      <c r="I1031" s="36"/>
    </row>
    <row r="1032" spans="8:9" x14ac:dyDescent="0.2">
      <c r="H1032" s="36"/>
      <c r="I1032" s="36"/>
    </row>
    <row r="1033" spans="8:9" x14ac:dyDescent="0.2">
      <c r="H1033" s="36"/>
      <c r="I1033" s="36"/>
    </row>
    <row r="1034" spans="8:9" x14ac:dyDescent="0.2">
      <c r="H1034" s="36"/>
      <c r="I1034" s="36"/>
    </row>
    <row r="1035" spans="8:9" x14ac:dyDescent="0.2">
      <c r="H1035" s="36"/>
      <c r="I1035" s="36"/>
    </row>
    <row r="1036" spans="8:9" x14ac:dyDescent="0.2">
      <c r="H1036" s="36"/>
      <c r="I1036" s="36"/>
    </row>
    <row r="1037" spans="8:9" x14ac:dyDescent="0.2">
      <c r="H1037" s="36"/>
      <c r="I1037" s="36"/>
    </row>
    <row r="1038" spans="8:9" x14ac:dyDescent="0.2">
      <c r="H1038" s="36"/>
      <c r="I1038" s="36"/>
    </row>
    <row r="1039" spans="8:9" x14ac:dyDescent="0.2">
      <c r="H1039" s="36"/>
      <c r="I1039" s="36"/>
    </row>
    <row r="1040" spans="8:9" x14ac:dyDescent="0.2">
      <c r="H1040" s="36"/>
      <c r="I1040" s="36"/>
    </row>
    <row r="1041" spans="8:9" x14ac:dyDescent="0.2">
      <c r="H1041" s="36"/>
      <c r="I1041" s="36"/>
    </row>
    <row r="1042" spans="8:9" x14ac:dyDescent="0.2">
      <c r="H1042" s="36"/>
      <c r="I1042" s="36"/>
    </row>
    <row r="1043" spans="8:9" x14ac:dyDescent="0.2">
      <c r="H1043" s="36"/>
      <c r="I1043" s="36"/>
    </row>
    <row r="1044" spans="8:9" x14ac:dyDescent="0.2">
      <c r="H1044" s="36"/>
      <c r="I1044" s="36"/>
    </row>
    <row r="1045" spans="8:9" x14ac:dyDescent="0.2">
      <c r="H1045" s="36"/>
      <c r="I1045" s="36"/>
    </row>
    <row r="1046" spans="8:9" x14ac:dyDescent="0.2">
      <c r="H1046" s="36"/>
      <c r="I1046" s="36"/>
    </row>
    <row r="1047" spans="8:9" x14ac:dyDescent="0.2">
      <c r="H1047" s="36"/>
      <c r="I1047" s="36"/>
    </row>
    <row r="1048" spans="8:9" x14ac:dyDescent="0.2">
      <c r="H1048" s="36"/>
      <c r="I1048" s="36"/>
    </row>
    <row r="1049" spans="8:9" x14ac:dyDescent="0.2">
      <c r="H1049" s="36"/>
      <c r="I1049" s="36"/>
    </row>
    <row r="1050" spans="8:9" x14ac:dyDescent="0.2">
      <c r="H1050" s="36"/>
      <c r="I1050" s="36"/>
    </row>
    <row r="1051" spans="8:9" x14ac:dyDescent="0.2">
      <c r="H1051" s="36"/>
      <c r="I1051" s="36"/>
    </row>
    <row r="1052" spans="8:9" x14ac:dyDescent="0.2">
      <c r="H1052" s="36"/>
      <c r="I1052" s="36"/>
    </row>
    <row r="1053" spans="8:9" x14ac:dyDescent="0.2">
      <c r="H1053" s="36"/>
      <c r="I1053" s="36"/>
    </row>
    <row r="1054" spans="8:9" x14ac:dyDescent="0.2">
      <c r="H1054" s="36"/>
      <c r="I1054" s="36"/>
    </row>
    <row r="1055" spans="8:9" x14ac:dyDescent="0.2">
      <c r="H1055" s="36"/>
      <c r="I1055" s="36"/>
    </row>
    <row r="1056" spans="8:9" x14ac:dyDescent="0.2">
      <c r="H1056" s="36"/>
      <c r="I1056" s="36"/>
    </row>
    <row r="1057" spans="8:9" x14ac:dyDescent="0.2">
      <c r="H1057" s="36"/>
      <c r="I1057" s="36"/>
    </row>
    <row r="1058" spans="8:9" x14ac:dyDescent="0.2">
      <c r="H1058" s="36"/>
      <c r="I1058" s="36"/>
    </row>
    <row r="1059" spans="8:9" x14ac:dyDescent="0.2">
      <c r="H1059" s="36"/>
      <c r="I1059" s="36"/>
    </row>
    <row r="1060" spans="8:9" x14ac:dyDescent="0.2">
      <c r="H1060" s="36"/>
      <c r="I1060" s="36"/>
    </row>
    <row r="1061" spans="8:9" x14ac:dyDescent="0.2">
      <c r="H1061" s="36"/>
      <c r="I1061" s="36"/>
    </row>
    <row r="1062" spans="8:9" x14ac:dyDescent="0.2">
      <c r="H1062" s="36"/>
      <c r="I1062" s="36"/>
    </row>
    <row r="1063" spans="8:9" x14ac:dyDescent="0.2">
      <c r="H1063" s="36"/>
      <c r="I1063" s="36"/>
    </row>
    <row r="1064" spans="8:9" x14ac:dyDescent="0.2">
      <c r="H1064" s="36"/>
      <c r="I1064" s="36"/>
    </row>
    <row r="1065" spans="8:9" x14ac:dyDescent="0.2">
      <c r="H1065" s="36"/>
      <c r="I1065" s="36"/>
    </row>
    <row r="1066" spans="8:9" x14ac:dyDescent="0.2">
      <c r="H1066" s="36"/>
      <c r="I1066" s="36"/>
    </row>
    <row r="1067" spans="8:9" x14ac:dyDescent="0.2">
      <c r="H1067" s="36"/>
      <c r="I1067" s="36"/>
    </row>
    <row r="1068" spans="8:9" x14ac:dyDescent="0.2">
      <c r="H1068" s="36"/>
      <c r="I1068" s="36"/>
    </row>
    <row r="1069" spans="8:9" x14ac:dyDescent="0.2">
      <c r="H1069" s="36"/>
      <c r="I1069" s="36"/>
    </row>
    <row r="1070" spans="8:9" x14ac:dyDescent="0.2">
      <c r="H1070" s="36"/>
      <c r="I1070" s="36"/>
    </row>
    <row r="1071" spans="8:9" x14ac:dyDescent="0.2">
      <c r="H1071" s="36"/>
      <c r="I1071" s="36"/>
    </row>
    <row r="1072" spans="8:9" x14ac:dyDescent="0.2">
      <c r="H1072" s="36"/>
      <c r="I1072" s="36"/>
    </row>
    <row r="1073" spans="8:9" x14ac:dyDescent="0.2">
      <c r="H1073" s="36"/>
      <c r="I1073" s="36"/>
    </row>
    <row r="1074" spans="8:9" x14ac:dyDescent="0.2">
      <c r="H1074" s="36"/>
      <c r="I1074" s="36"/>
    </row>
    <row r="1075" spans="8:9" x14ac:dyDescent="0.2">
      <c r="H1075" s="36"/>
      <c r="I1075" s="36"/>
    </row>
    <row r="1076" spans="8:9" x14ac:dyDescent="0.2">
      <c r="H1076" s="36"/>
      <c r="I1076" s="36"/>
    </row>
    <row r="1077" spans="8:9" x14ac:dyDescent="0.2">
      <c r="H1077" s="36"/>
      <c r="I1077" s="36"/>
    </row>
    <row r="1078" spans="8:9" x14ac:dyDescent="0.2">
      <c r="H1078" s="36"/>
      <c r="I1078" s="36"/>
    </row>
    <row r="1079" spans="8:9" x14ac:dyDescent="0.2">
      <c r="H1079" s="36"/>
      <c r="I1079" s="36"/>
    </row>
    <row r="1080" spans="8:9" x14ac:dyDescent="0.2">
      <c r="H1080" s="36"/>
      <c r="I1080" s="36"/>
    </row>
    <row r="1081" spans="8:9" x14ac:dyDescent="0.2">
      <c r="H1081" s="36"/>
      <c r="I1081" s="36"/>
    </row>
    <row r="1082" spans="8:9" x14ac:dyDescent="0.2">
      <c r="H1082" s="36"/>
      <c r="I1082" s="36"/>
    </row>
    <row r="1083" spans="8:9" x14ac:dyDescent="0.2">
      <c r="H1083" s="36"/>
      <c r="I1083" s="36"/>
    </row>
    <row r="1084" spans="8:9" x14ac:dyDescent="0.2">
      <c r="H1084" s="36"/>
      <c r="I1084" s="36"/>
    </row>
    <row r="1085" spans="8:9" x14ac:dyDescent="0.2">
      <c r="H1085" s="36"/>
      <c r="I1085" s="36"/>
    </row>
    <row r="1086" spans="8:9" x14ac:dyDescent="0.2">
      <c r="H1086" s="36"/>
      <c r="I1086" s="36"/>
    </row>
    <row r="1087" spans="8:9" x14ac:dyDescent="0.2">
      <c r="H1087" s="36"/>
      <c r="I1087" s="36"/>
    </row>
    <row r="1088" spans="8:9" x14ac:dyDescent="0.2">
      <c r="H1088" s="36"/>
      <c r="I1088" s="36"/>
    </row>
    <row r="1089" spans="8:9" x14ac:dyDescent="0.2">
      <c r="H1089" s="36"/>
      <c r="I1089" s="36"/>
    </row>
    <row r="1090" spans="8:9" x14ac:dyDescent="0.2">
      <c r="H1090" s="36"/>
      <c r="I1090" s="36"/>
    </row>
    <row r="1091" spans="8:9" x14ac:dyDescent="0.2">
      <c r="H1091" s="36"/>
      <c r="I1091" s="36"/>
    </row>
    <row r="1092" spans="8:9" x14ac:dyDescent="0.2">
      <c r="H1092" s="36"/>
      <c r="I1092" s="36"/>
    </row>
    <row r="1093" spans="8:9" x14ac:dyDescent="0.2">
      <c r="H1093" s="36"/>
      <c r="I1093" s="36"/>
    </row>
    <row r="1094" spans="8:9" x14ac:dyDescent="0.2">
      <c r="H1094" s="36"/>
      <c r="I1094" s="36"/>
    </row>
    <row r="1095" spans="8:9" x14ac:dyDescent="0.2">
      <c r="H1095" s="36"/>
      <c r="I1095" s="36"/>
    </row>
    <row r="1096" spans="8:9" x14ac:dyDescent="0.2">
      <c r="H1096" s="36"/>
      <c r="I1096" s="36"/>
    </row>
    <row r="1097" spans="8:9" x14ac:dyDescent="0.2">
      <c r="H1097" s="36"/>
      <c r="I1097" s="36"/>
    </row>
    <row r="1098" spans="8:9" x14ac:dyDescent="0.2">
      <c r="H1098" s="36"/>
      <c r="I1098" s="36"/>
    </row>
    <row r="1099" spans="8:9" x14ac:dyDescent="0.2">
      <c r="H1099" s="36"/>
      <c r="I1099" s="36"/>
    </row>
    <row r="1100" spans="8:9" x14ac:dyDescent="0.2">
      <c r="H1100" s="36"/>
      <c r="I1100" s="36"/>
    </row>
    <row r="1101" spans="8:9" x14ac:dyDescent="0.2">
      <c r="H1101" s="36"/>
      <c r="I1101" s="36"/>
    </row>
    <row r="1102" spans="8:9" x14ac:dyDescent="0.2">
      <c r="H1102" s="36"/>
      <c r="I1102" s="36"/>
    </row>
    <row r="1103" spans="8:9" x14ac:dyDescent="0.2">
      <c r="H1103" s="36"/>
      <c r="I1103" s="36"/>
    </row>
    <row r="1104" spans="8:9" x14ac:dyDescent="0.2">
      <c r="H1104" s="36"/>
      <c r="I1104" s="36"/>
    </row>
    <row r="1105" spans="8:9" x14ac:dyDescent="0.2">
      <c r="H1105" s="36"/>
      <c r="I1105" s="36"/>
    </row>
    <row r="1106" spans="8:9" x14ac:dyDescent="0.2">
      <c r="H1106" s="36"/>
      <c r="I1106" s="36"/>
    </row>
    <row r="1107" spans="8:9" x14ac:dyDescent="0.2">
      <c r="H1107" s="36"/>
      <c r="I1107" s="36"/>
    </row>
    <row r="1108" spans="8:9" x14ac:dyDescent="0.2">
      <c r="H1108" s="36"/>
      <c r="I1108" s="36"/>
    </row>
    <row r="1109" spans="8:9" x14ac:dyDescent="0.2">
      <c r="H1109" s="36"/>
      <c r="I1109" s="36"/>
    </row>
    <row r="1110" spans="8:9" x14ac:dyDescent="0.2">
      <c r="H1110" s="36"/>
      <c r="I1110" s="36"/>
    </row>
    <row r="1111" spans="8:9" x14ac:dyDescent="0.2">
      <c r="H1111" s="36"/>
      <c r="I1111" s="36"/>
    </row>
    <row r="1112" spans="8:9" x14ac:dyDescent="0.2">
      <c r="H1112" s="36"/>
      <c r="I1112" s="36"/>
    </row>
    <row r="1113" spans="8:9" x14ac:dyDescent="0.2">
      <c r="H1113" s="36"/>
      <c r="I1113" s="36"/>
    </row>
    <row r="1114" spans="8:9" x14ac:dyDescent="0.2">
      <c r="H1114" s="36"/>
      <c r="I1114" s="36"/>
    </row>
    <row r="1115" spans="8:9" x14ac:dyDescent="0.2">
      <c r="H1115" s="36"/>
      <c r="I1115" s="36"/>
    </row>
    <row r="1116" spans="8:9" x14ac:dyDescent="0.2">
      <c r="H1116" s="36"/>
      <c r="I1116" s="36"/>
    </row>
    <row r="1117" spans="8:9" x14ac:dyDescent="0.2">
      <c r="H1117" s="36"/>
      <c r="I1117" s="36"/>
    </row>
    <row r="1118" spans="8:9" x14ac:dyDescent="0.2">
      <c r="H1118" s="36"/>
      <c r="I1118" s="36"/>
    </row>
    <row r="1119" spans="8:9" x14ac:dyDescent="0.2">
      <c r="H1119" s="36"/>
      <c r="I1119" s="36"/>
    </row>
    <row r="1120" spans="8:9" x14ac:dyDescent="0.2">
      <c r="H1120" s="36"/>
      <c r="I1120" s="36"/>
    </row>
    <row r="1121" spans="8:9" x14ac:dyDescent="0.2">
      <c r="H1121" s="36"/>
      <c r="I1121" s="36"/>
    </row>
    <row r="1122" spans="8:9" x14ac:dyDescent="0.2">
      <c r="H1122" s="36"/>
      <c r="I1122" s="36"/>
    </row>
    <row r="1123" spans="8:9" x14ac:dyDescent="0.2">
      <c r="H1123" s="36"/>
      <c r="I1123" s="36"/>
    </row>
    <row r="1124" spans="8:9" x14ac:dyDescent="0.2">
      <c r="H1124" s="36"/>
      <c r="I1124" s="36"/>
    </row>
    <row r="1125" spans="8:9" x14ac:dyDescent="0.2">
      <c r="H1125" s="36"/>
      <c r="I1125" s="36"/>
    </row>
    <row r="1126" spans="8:9" x14ac:dyDescent="0.2">
      <c r="H1126" s="36"/>
      <c r="I1126" s="36"/>
    </row>
    <row r="1127" spans="8:9" x14ac:dyDescent="0.2">
      <c r="H1127" s="36"/>
      <c r="I1127" s="36"/>
    </row>
    <row r="1128" spans="8:9" x14ac:dyDescent="0.2">
      <c r="H1128" s="36"/>
      <c r="I1128" s="36"/>
    </row>
    <row r="1129" spans="8:9" x14ac:dyDescent="0.2">
      <c r="H1129" s="36"/>
      <c r="I1129" s="36"/>
    </row>
    <row r="1130" spans="8:9" x14ac:dyDescent="0.2">
      <c r="H1130" s="36"/>
      <c r="I1130" s="36"/>
    </row>
    <row r="1131" spans="8:9" x14ac:dyDescent="0.2">
      <c r="H1131" s="36"/>
      <c r="I1131" s="36"/>
    </row>
    <row r="1132" spans="8:9" x14ac:dyDescent="0.2">
      <c r="H1132" s="36"/>
      <c r="I1132" s="36"/>
    </row>
    <row r="1133" spans="8:9" x14ac:dyDescent="0.2">
      <c r="H1133" s="36"/>
      <c r="I1133" s="36"/>
    </row>
    <row r="1134" spans="8:9" x14ac:dyDescent="0.2">
      <c r="H1134" s="36"/>
      <c r="I1134" s="36"/>
    </row>
    <row r="1135" spans="8:9" x14ac:dyDescent="0.2">
      <c r="H1135" s="36"/>
      <c r="I1135" s="36"/>
    </row>
    <row r="1136" spans="8:9" x14ac:dyDescent="0.2">
      <c r="H1136" s="36"/>
      <c r="I1136" s="36"/>
    </row>
    <row r="1137" spans="8:9" x14ac:dyDescent="0.2">
      <c r="H1137" s="36"/>
      <c r="I1137" s="36"/>
    </row>
    <row r="1138" spans="8:9" x14ac:dyDescent="0.2">
      <c r="H1138" s="36"/>
      <c r="I1138" s="36"/>
    </row>
    <row r="1139" spans="8:9" x14ac:dyDescent="0.2">
      <c r="H1139" s="36"/>
      <c r="I1139" s="36"/>
    </row>
    <row r="1140" spans="8:9" x14ac:dyDescent="0.2">
      <c r="H1140" s="36"/>
      <c r="I1140" s="36"/>
    </row>
    <row r="1141" spans="8:9" x14ac:dyDescent="0.2">
      <c r="H1141" s="36"/>
      <c r="I1141" s="36"/>
    </row>
    <row r="1142" spans="8:9" x14ac:dyDescent="0.2">
      <c r="H1142" s="36"/>
      <c r="I1142" s="36"/>
    </row>
    <row r="1143" spans="8:9" x14ac:dyDescent="0.2">
      <c r="H1143" s="36"/>
      <c r="I1143" s="36"/>
    </row>
    <row r="1144" spans="8:9" x14ac:dyDescent="0.2">
      <c r="H1144" s="36"/>
      <c r="I1144" s="36"/>
    </row>
    <row r="1145" spans="8:9" x14ac:dyDescent="0.2">
      <c r="H1145" s="36"/>
      <c r="I1145" s="36"/>
    </row>
    <row r="1146" spans="8:9" x14ac:dyDescent="0.2">
      <c r="H1146" s="36"/>
      <c r="I1146" s="36"/>
    </row>
    <row r="1147" spans="8:9" x14ac:dyDescent="0.2">
      <c r="H1147" s="36"/>
      <c r="I1147" s="36"/>
    </row>
    <row r="1148" spans="8:9" x14ac:dyDescent="0.2">
      <c r="H1148" s="36"/>
      <c r="I1148" s="36"/>
    </row>
    <row r="1149" spans="8:9" x14ac:dyDescent="0.2">
      <c r="H1149" s="36"/>
      <c r="I1149" s="36"/>
    </row>
    <row r="1150" spans="8:9" x14ac:dyDescent="0.2">
      <c r="H1150" s="36"/>
      <c r="I1150" s="36"/>
    </row>
    <row r="1151" spans="8:9" x14ac:dyDescent="0.2">
      <c r="H1151" s="36"/>
      <c r="I1151" s="36"/>
    </row>
    <row r="1152" spans="8:9" x14ac:dyDescent="0.2">
      <c r="H1152" s="36"/>
      <c r="I1152" s="36"/>
    </row>
    <row r="1153" spans="8:9" x14ac:dyDescent="0.2">
      <c r="H1153" s="36"/>
      <c r="I1153" s="36"/>
    </row>
    <row r="1154" spans="8:9" x14ac:dyDescent="0.2">
      <c r="H1154" s="36"/>
      <c r="I1154" s="36"/>
    </row>
    <row r="1155" spans="8:9" x14ac:dyDescent="0.2">
      <c r="H1155" s="36"/>
      <c r="I1155" s="36"/>
    </row>
    <row r="1156" spans="8:9" x14ac:dyDescent="0.2">
      <c r="H1156" s="36"/>
      <c r="I1156" s="36"/>
    </row>
    <row r="1157" spans="8:9" x14ac:dyDescent="0.2">
      <c r="H1157" s="36"/>
      <c r="I1157" s="36"/>
    </row>
    <row r="1158" spans="8:9" x14ac:dyDescent="0.2">
      <c r="H1158" s="36"/>
      <c r="I1158" s="36"/>
    </row>
    <row r="1159" spans="8:9" x14ac:dyDescent="0.2">
      <c r="H1159" s="36"/>
      <c r="I1159" s="36"/>
    </row>
    <row r="1160" spans="8:9" x14ac:dyDescent="0.2">
      <c r="H1160" s="36"/>
      <c r="I1160" s="36"/>
    </row>
    <row r="1161" spans="8:9" x14ac:dyDescent="0.2">
      <c r="H1161" s="36"/>
      <c r="I1161" s="36"/>
    </row>
    <row r="1162" spans="8:9" x14ac:dyDescent="0.2">
      <c r="H1162" s="36"/>
      <c r="I1162" s="36"/>
    </row>
    <row r="1163" spans="8:9" x14ac:dyDescent="0.2">
      <c r="H1163" s="36"/>
      <c r="I1163" s="36"/>
    </row>
    <row r="1164" spans="8:9" x14ac:dyDescent="0.2">
      <c r="H1164" s="36"/>
      <c r="I1164" s="36"/>
    </row>
    <row r="1165" spans="8:9" x14ac:dyDescent="0.2">
      <c r="H1165" s="36"/>
      <c r="I1165" s="36"/>
    </row>
    <row r="1166" spans="8:9" x14ac:dyDescent="0.2">
      <c r="H1166" s="36"/>
      <c r="I1166" s="36"/>
    </row>
    <row r="1167" spans="8:9" x14ac:dyDescent="0.2">
      <c r="H1167" s="36"/>
      <c r="I1167" s="36"/>
    </row>
    <row r="1168" spans="8:9" x14ac:dyDescent="0.2">
      <c r="H1168" s="36"/>
      <c r="I1168" s="36"/>
    </row>
    <row r="1169" spans="8:9" x14ac:dyDescent="0.2">
      <c r="H1169" s="36"/>
      <c r="I1169" s="36"/>
    </row>
    <row r="1170" spans="8:9" x14ac:dyDescent="0.2">
      <c r="H1170" s="36"/>
      <c r="I1170" s="36"/>
    </row>
    <row r="1171" spans="8:9" x14ac:dyDescent="0.2">
      <c r="H1171" s="36"/>
      <c r="I1171" s="36"/>
    </row>
    <row r="1172" spans="8:9" x14ac:dyDescent="0.2">
      <c r="H1172" s="36"/>
      <c r="I1172" s="36"/>
    </row>
    <row r="1173" spans="8:9" x14ac:dyDescent="0.2">
      <c r="H1173" s="36"/>
      <c r="I1173" s="36"/>
    </row>
    <row r="1174" spans="8:9" x14ac:dyDescent="0.2">
      <c r="H1174" s="36"/>
      <c r="I1174" s="36"/>
    </row>
    <row r="1175" spans="8:9" x14ac:dyDescent="0.2">
      <c r="H1175" s="36"/>
      <c r="I1175" s="36"/>
    </row>
    <row r="1176" spans="8:9" x14ac:dyDescent="0.2">
      <c r="H1176" s="36"/>
      <c r="I1176" s="36"/>
    </row>
    <row r="1177" spans="8:9" x14ac:dyDescent="0.2">
      <c r="H1177" s="36"/>
      <c r="I1177" s="36"/>
    </row>
    <row r="1178" spans="8:9" x14ac:dyDescent="0.2">
      <c r="H1178" s="36"/>
      <c r="I1178" s="36"/>
    </row>
    <row r="1179" spans="8:9" x14ac:dyDescent="0.2">
      <c r="H1179" s="36"/>
      <c r="I1179" s="36"/>
    </row>
    <row r="1180" spans="8:9" x14ac:dyDescent="0.2">
      <c r="H1180" s="36"/>
      <c r="I1180" s="36"/>
    </row>
    <row r="1181" spans="8:9" x14ac:dyDescent="0.2">
      <c r="H1181" s="36"/>
      <c r="I1181" s="36"/>
    </row>
    <row r="1182" spans="8:9" x14ac:dyDescent="0.2">
      <c r="H1182" s="36"/>
      <c r="I1182" s="36"/>
    </row>
    <row r="1183" spans="8:9" x14ac:dyDescent="0.2">
      <c r="H1183" s="36"/>
      <c r="I1183" s="36"/>
    </row>
    <row r="1184" spans="8:9" x14ac:dyDescent="0.2">
      <c r="H1184" s="36"/>
      <c r="I1184" s="36"/>
    </row>
    <row r="1185" spans="8:9" x14ac:dyDescent="0.2">
      <c r="H1185" s="36"/>
      <c r="I1185" s="36"/>
    </row>
    <row r="1186" spans="8:9" x14ac:dyDescent="0.2">
      <c r="H1186" s="36"/>
      <c r="I1186" s="36"/>
    </row>
    <row r="1187" spans="8:9" x14ac:dyDescent="0.2">
      <c r="H1187" s="36"/>
      <c r="I1187" s="36"/>
    </row>
    <row r="1188" spans="8:9" x14ac:dyDescent="0.2">
      <c r="H1188" s="36"/>
      <c r="I1188" s="36"/>
    </row>
    <row r="1189" spans="8:9" x14ac:dyDescent="0.2">
      <c r="H1189" s="36"/>
      <c r="I1189" s="36"/>
    </row>
    <row r="1190" spans="8:9" x14ac:dyDescent="0.2">
      <c r="H1190" s="36"/>
      <c r="I1190" s="36"/>
    </row>
    <row r="1191" spans="8:9" x14ac:dyDescent="0.2">
      <c r="H1191" s="36"/>
      <c r="I1191" s="36"/>
    </row>
    <row r="1192" spans="8:9" x14ac:dyDescent="0.2">
      <c r="H1192" s="36"/>
      <c r="I1192" s="36"/>
    </row>
    <row r="1193" spans="8:9" x14ac:dyDescent="0.2">
      <c r="H1193" s="36"/>
      <c r="I1193" s="36"/>
    </row>
    <row r="1194" spans="8:9" x14ac:dyDescent="0.2">
      <c r="H1194" s="36"/>
      <c r="I1194" s="36"/>
    </row>
    <row r="1195" spans="8:9" x14ac:dyDescent="0.2">
      <c r="H1195" s="36"/>
      <c r="I1195" s="36"/>
    </row>
    <row r="1196" spans="8:9" x14ac:dyDescent="0.2">
      <c r="H1196" s="36"/>
      <c r="I1196" s="36"/>
    </row>
    <row r="1197" spans="8:9" x14ac:dyDescent="0.2">
      <c r="H1197" s="36"/>
      <c r="I1197" s="36"/>
    </row>
    <row r="1198" spans="8:9" x14ac:dyDescent="0.2">
      <c r="H1198" s="36"/>
      <c r="I1198" s="36"/>
    </row>
    <row r="1199" spans="8:9" x14ac:dyDescent="0.2">
      <c r="H1199" s="36"/>
      <c r="I1199" s="36"/>
    </row>
    <row r="1200" spans="8:9" x14ac:dyDescent="0.2">
      <c r="H1200" s="36"/>
      <c r="I1200" s="36"/>
    </row>
    <row r="1201" spans="8:9" x14ac:dyDescent="0.2">
      <c r="H1201" s="36"/>
      <c r="I1201" s="36"/>
    </row>
    <row r="1202" spans="8:9" x14ac:dyDescent="0.2">
      <c r="H1202" s="36"/>
      <c r="I1202" s="36"/>
    </row>
    <row r="1203" spans="8:9" x14ac:dyDescent="0.2">
      <c r="H1203" s="36"/>
      <c r="I1203" s="36"/>
    </row>
    <row r="1204" spans="8:9" x14ac:dyDescent="0.2">
      <c r="H1204" s="36"/>
      <c r="I1204" s="36"/>
    </row>
    <row r="1205" spans="8:9" x14ac:dyDescent="0.2">
      <c r="H1205" s="36"/>
      <c r="I1205" s="36"/>
    </row>
    <row r="1206" spans="8:9" x14ac:dyDescent="0.2">
      <c r="H1206" s="36"/>
      <c r="I1206" s="36"/>
    </row>
    <row r="1207" spans="8:9" x14ac:dyDescent="0.2">
      <c r="H1207" s="36"/>
      <c r="I1207" s="36"/>
    </row>
    <row r="1208" spans="8:9" x14ac:dyDescent="0.2">
      <c r="H1208" s="36"/>
      <c r="I1208" s="36"/>
    </row>
    <row r="1209" spans="8:9" x14ac:dyDescent="0.2">
      <c r="H1209" s="36"/>
      <c r="I1209" s="36"/>
    </row>
    <row r="1210" spans="8:9" x14ac:dyDescent="0.2">
      <c r="H1210" s="36"/>
      <c r="I1210" s="36"/>
    </row>
    <row r="1211" spans="8:9" x14ac:dyDescent="0.2">
      <c r="H1211" s="36"/>
      <c r="I1211" s="36"/>
    </row>
    <row r="1212" spans="8:9" x14ac:dyDescent="0.2">
      <c r="H1212" s="36"/>
      <c r="I1212" s="36"/>
    </row>
    <row r="1213" spans="8:9" x14ac:dyDescent="0.2">
      <c r="H1213" s="36"/>
      <c r="I1213" s="36"/>
    </row>
    <row r="1214" spans="8:9" x14ac:dyDescent="0.2">
      <c r="H1214" s="36"/>
      <c r="I1214" s="36"/>
    </row>
    <row r="1215" spans="8:9" x14ac:dyDescent="0.2">
      <c r="H1215" s="36"/>
      <c r="I1215" s="36"/>
    </row>
    <row r="1216" spans="8:9" x14ac:dyDescent="0.2">
      <c r="H1216" s="36"/>
      <c r="I1216" s="36"/>
    </row>
    <row r="1217" spans="8:9" x14ac:dyDescent="0.2">
      <c r="H1217" s="36"/>
      <c r="I1217" s="36"/>
    </row>
    <row r="1218" spans="8:9" x14ac:dyDescent="0.2">
      <c r="H1218" s="36"/>
      <c r="I1218" s="36"/>
    </row>
    <row r="1219" spans="8:9" x14ac:dyDescent="0.2">
      <c r="H1219" s="36"/>
      <c r="I1219" s="36"/>
    </row>
    <row r="1220" spans="8:9" x14ac:dyDescent="0.2">
      <c r="H1220" s="36"/>
      <c r="I1220" s="36"/>
    </row>
    <row r="1221" spans="8:9" x14ac:dyDescent="0.2">
      <c r="H1221" s="36"/>
      <c r="I1221" s="36"/>
    </row>
    <row r="1222" spans="8:9" x14ac:dyDescent="0.2">
      <c r="H1222" s="36"/>
      <c r="I1222" s="36"/>
    </row>
    <row r="1223" spans="8:9" x14ac:dyDescent="0.2">
      <c r="H1223" s="36"/>
      <c r="I1223" s="36"/>
    </row>
    <row r="1224" spans="8:9" x14ac:dyDescent="0.2">
      <c r="H1224" s="36"/>
      <c r="I1224" s="36"/>
    </row>
    <row r="1225" spans="8:9" x14ac:dyDescent="0.2">
      <c r="H1225" s="36"/>
      <c r="I1225" s="36"/>
    </row>
    <row r="1226" spans="8:9" x14ac:dyDescent="0.2">
      <c r="H1226" s="36"/>
      <c r="I1226" s="36"/>
    </row>
    <row r="1227" spans="8:9" x14ac:dyDescent="0.2">
      <c r="H1227" s="36"/>
      <c r="I1227" s="36"/>
    </row>
    <row r="1228" spans="8:9" x14ac:dyDescent="0.2">
      <c r="H1228" s="36"/>
      <c r="I1228" s="36"/>
    </row>
    <row r="1229" spans="8:9" x14ac:dyDescent="0.2">
      <c r="H1229" s="36"/>
      <c r="I1229" s="36"/>
    </row>
    <row r="1230" spans="8:9" x14ac:dyDescent="0.2">
      <c r="H1230" s="36"/>
      <c r="I1230" s="36"/>
    </row>
    <row r="1231" spans="8:9" x14ac:dyDescent="0.2">
      <c r="H1231" s="36"/>
      <c r="I1231" s="36"/>
    </row>
    <row r="1232" spans="8:9" x14ac:dyDescent="0.2">
      <c r="H1232" s="36"/>
      <c r="I1232" s="36"/>
    </row>
    <row r="1233" spans="8:9" x14ac:dyDescent="0.2">
      <c r="H1233" s="36"/>
      <c r="I1233" s="36"/>
    </row>
    <row r="1234" spans="8:9" x14ac:dyDescent="0.2">
      <c r="H1234" s="36"/>
      <c r="I1234" s="36"/>
    </row>
    <row r="1235" spans="8:9" x14ac:dyDescent="0.2">
      <c r="H1235" s="36"/>
      <c r="I1235" s="36"/>
    </row>
    <row r="1236" spans="8:9" x14ac:dyDescent="0.2">
      <c r="H1236" s="36"/>
      <c r="I1236" s="36"/>
    </row>
    <row r="1237" spans="8:9" x14ac:dyDescent="0.2">
      <c r="H1237" s="36"/>
      <c r="I1237" s="36"/>
    </row>
    <row r="1238" spans="8:9" x14ac:dyDescent="0.2">
      <c r="H1238" s="36"/>
      <c r="I1238" s="36"/>
    </row>
    <row r="1239" spans="8:9" x14ac:dyDescent="0.2">
      <c r="H1239" s="36"/>
      <c r="I1239" s="36"/>
    </row>
    <row r="1240" spans="8:9" x14ac:dyDescent="0.2">
      <c r="H1240" s="36"/>
      <c r="I1240" s="36"/>
    </row>
    <row r="1241" spans="8:9" x14ac:dyDescent="0.2">
      <c r="H1241" s="36"/>
      <c r="I1241" s="36"/>
    </row>
    <row r="1242" spans="8:9" x14ac:dyDescent="0.2">
      <c r="H1242" s="36"/>
      <c r="I1242" s="36"/>
    </row>
    <row r="1243" spans="8:9" x14ac:dyDescent="0.2">
      <c r="H1243" s="36"/>
      <c r="I1243" s="36"/>
    </row>
    <row r="1244" spans="8:9" x14ac:dyDescent="0.2">
      <c r="H1244" s="36"/>
      <c r="I1244" s="36"/>
    </row>
    <row r="1245" spans="8:9" x14ac:dyDescent="0.2">
      <c r="H1245" s="36"/>
      <c r="I1245" s="36"/>
    </row>
    <row r="1246" spans="8:9" x14ac:dyDescent="0.2">
      <c r="H1246" s="36"/>
      <c r="I1246" s="36"/>
    </row>
    <row r="1247" spans="8:9" x14ac:dyDescent="0.2">
      <c r="H1247" s="36"/>
      <c r="I1247" s="36"/>
    </row>
    <row r="1248" spans="8:9" x14ac:dyDescent="0.2">
      <c r="H1248" s="36"/>
      <c r="I1248" s="36"/>
    </row>
    <row r="1249" spans="8:9" x14ac:dyDescent="0.2">
      <c r="H1249" s="36"/>
      <c r="I1249" s="36"/>
    </row>
    <row r="1250" spans="8:9" x14ac:dyDescent="0.2">
      <c r="H1250" s="36"/>
      <c r="I1250" s="36"/>
    </row>
    <row r="1251" spans="8:9" x14ac:dyDescent="0.2">
      <c r="H1251" s="36"/>
      <c r="I1251" s="36"/>
    </row>
    <row r="1252" spans="8:9" x14ac:dyDescent="0.2">
      <c r="H1252" s="36"/>
      <c r="I1252" s="36"/>
    </row>
    <row r="1253" spans="8:9" x14ac:dyDescent="0.2">
      <c r="H1253" s="36"/>
      <c r="I1253" s="36"/>
    </row>
    <row r="1254" spans="8:9" x14ac:dyDescent="0.2">
      <c r="H1254" s="36"/>
      <c r="I1254" s="36"/>
    </row>
    <row r="1255" spans="8:9" x14ac:dyDescent="0.2">
      <c r="H1255" s="36"/>
      <c r="I1255" s="36"/>
    </row>
    <row r="1256" spans="8:9" x14ac:dyDescent="0.2">
      <c r="H1256" s="36"/>
      <c r="I1256" s="36"/>
    </row>
    <row r="1257" spans="8:9" x14ac:dyDescent="0.2">
      <c r="H1257" s="36"/>
      <c r="I1257" s="36"/>
    </row>
    <row r="1258" spans="8:9" x14ac:dyDescent="0.2">
      <c r="H1258" s="36"/>
      <c r="I1258" s="36"/>
    </row>
    <row r="1259" spans="8:9" x14ac:dyDescent="0.2">
      <c r="H1259" s="36"/>
      <c r="I1259" s="36"/>
    </row>
    <row r="1260" spans="8:9" x14ac:dyDescent="0.2">
      <c r="H1260" s="36"/>
      <c r="I1260" s="36"/>
    </row>
    <row r="1261" spans="8:9" x14ac:dyDescent="0.2">
      <c r="H1261" s="36"/>
      <c r="I1261" s="36"/>
    </row>
    <row r="1262" spans="8:9" x14ac:dyDescent="0.2">
      <c r="H1262" s="36"/>
      <c r="I1262" s="36"/>
    </row>
    <row r="1263" spans="8:9" x14ac:dyDescent="0.2">
      <c r="H1263" s="36"/>
      <c r="I1263" s="36"/>
    </row>
    <row r="1264" spans="8:9" x14ac:dyDescent="0.2">
      <c r="H1264" s="36"/>
      <c r="I1264" s="36"/>
    </row>
    <row r="1265" spans="8:9" x14ac:dyDescent="0.2">
      <c r="H1265" s="36"/>
      <c r="I1265" s="36"/>
    </row>
    <row r="1266" spans="8:9" x14ac:dyDescent="0.2">
      <c r="H1266" s="36"/>
      <c r="I1266" s="36"/>
    </row>
    <row r="1267" spans="8:9" x14ac:dyDescent="0.2">
      <c r="H1267" s="36"/>
      <c r="I1267" s="36"/>
    </row>
    <row r="1268" spans="8:9" x14ac:dyDescent="0.2">
      <c r="H1268" s="36"/>
      <c r="I1268" s="36"/>
    </row>
    <row r="1269" spans="8:9" x14ac:dyDescent="0.2">
      <c r="H1269" s="36"/>
      <c r="I1269" s="36"/>
    </row>
    <row r="1270" spans="8:9" x14ac:dyDescent="0.2">
      <c r="H1270" s="36"/>
      <c r="I1270" s="36"/>
    </row>
    <row r="1271" spans="8:9" x14ac:dyDescent="0.2">
      <c r="H1271" s="36"/>
      <c r="I1271" s="36"/>
    </row>
    <row r="1272" spans="8:9" x14ac:dyDescent="0.2">
      <c r="H1272" s="36"/>
      <c r="I1272" s="36"/>
    </row>
    <row r="1273" spans="8:9" x14ac:dyDescent="0.2">
      <c r="H1273" s="36"/>
      <c r="I1273" s="36"/>
    </row>
    <row r="1274" spans="8:9" x14ac:dyDescent="0.2">
      <c r="H1274" s="36"/>
      <c r="I1274" s="36"/>
    </row>
    <row r="1275" spans="8:9" x14ac:dyDescent="0.2">
      <c r="H1275" s="36"/>
      <c r="I1275" s="36"/>
    </row>
    <row r="1276" spans="8:9" x14ac:dyDescent="0.2">
      <c r="H1276" s="36"/>
      <c r="I1276" s="36"/>
    </row>
    <row r="1277" spans="8:9" x14ac:dyDescent="0.2">
      <c r="H1277" s="36"/>
      <c r="I1277" s="36"/>
    </row>
    <row r="1278" spans="8:9" x14ac:dyDescent="0.2">
      <c r="H1278" s="36"/>
      <c r="I1278" s="36"/>
    </row>
    <row r="1279" spans="8:9" x14ac:dyDescent="0.2">
      <c r="H1279" s="36"/>
      <c r="I1279" s="36"/>
    </row>
    <row r="1280" spans="8:9" x14ac:dyDescent="0.2">
      <c r="H1280" s="36"/>
      <c r="I1280" s="36"/>
    </row>
    <row r="1281" spans="8:9" x14ac:dyDescent="0.2">
      <c r="H1281" s="36"/>
      <c r="I1281" s="36"/>
    </row>
    <row r="1282" spans="8:9" x14ac:dyDescent="0.2">
      <c r="H1282" s="36"/>
      <c r="I1282" s="36"/>
    </row>
    <row r="1283" spans="8:9" x14ac:dyDescent="0.2">
      <c r="H1283" s="36"/>
      <c r="I1283" s="36"/>
    </row>
    <row r="1284" spans="8:9" x14ac:dyDescent="0.2">
      <c r="H1284" s="36"/>
      <c r="I1284" s="36"/>
    </row>
    <row r="1285" spans="8:9" x14ac:dyDescent="0.2">
      <c r="H1285" s="36"/>
      <c r="I1285" s="36"/>
    </row>
    <row r="1286" spans="8:9" x14ac:dyDescent="0.2">
      <c r="H1286" s="36"/>
      <c r="I1286" s="36"/>
    </row>
    <row r="1287" spans="8:9" x14ac:dyDescent="0.2">
      <c r="H1287" s="36"/>
      <c r="I1287" s="36"/>
    </row>
    <row r="1288" spans="8:9" x14ac:dyDescent="0.2">
      <c r="H1288" s="36"/>
      <c r="I1288" s="36"/>
    </row>
    <row r="1289" spans="8:9" x14ac:dyDescent="0.2">
      <c r="H1289" s="36"/>
      <c r="I1289" s="36"/>
    </row>
    <row r="1290" spans="8:9" x14ac:dyDescent="0.2">
      <c r="H1290" s="36"/>
      <c r="I1290" s="36"/>
    </row>
    <row r="1291" spans="8:9" x14ac:dyDescent="0.2">
      <c r="H1291" s="36"/>
      <c r="I1291" s="36"/>
    </row>
    <row r="1292" spans="8:9" x14ac:dyDescent="0.2">
      <c r="H1292" s="36"/>
      <c r="I1292" s="36"/>
    </row>
    <row r="1293" spans="8:9" x14ac:dyDescent="0.2">
      <c r="H1293" s="36"/>
      <c r="I1293" s="36"/>
    </row>
    <row r="1294" spans="8:9" x14ac:dyDescent="0.2">
      <c r="H1294" s="36"/>
      <c r="I1294" s="36"/>
    </row>
    <row r="1295" spans="8:9" x14ac:dyDescent="0.2">
      <c r="H1295" s="36"/>
      <c r="I1295" s="36"/>
    </row>
    <row r="1296" spans="8:9" x14ac:dyDescent="0.2">
      <c r="H1296" s="36"/>
      <c r="I1296" s="36"/>
    </row>
    <row r="1297" spans="8:9" x14ac:dyDescent="0.2">
      <c r="H1297" s="36"/>
      <c r="I1297" s="36"/>
    </row>
    <row r="1298" spans="8:9" x14ac:dyDescent="0.2">
      <c r="H1298" s="36"/>
      <c r="I1298" s="36"/>
    </row>
    <row r="1299" spans="8:9" x14ac:dyDescent="0.2">
      <c r="H1299" s="36"/>
      <c r="I1299" s="36"/>
    </row>
    <row r="1300" spans="8:9" x14ac:dyDescent="0.2">
      <c r="H1300" s="36"/>
      <c r="I1300" s="36"/>
    </row>
    <row r="1301" spans="8:9" x14ac:dyDescent="0.2">
      <c r="H1301" s="36"/>
      <c r="I1301" s="36"/>
    </row>
    <row r="1302" spans="8:9" x14ac:dyDescent="0.2">
      <c r="H1302" s="36"/>
      <c r="I1302" s="36"/>
    </row>
    <row r="1303" spans="8:9" x14ac:dyDescent="0.2">
      <c r="H1303" s="36"/>
      <c r="I1303" s="36"/>
    </row>
    <row r="1304" spans="8:9" x14ac:dyDescent="0.2">
      <c r="H1304" s="36"/>
      <c r="I1304" s="36"/>
    </row>
    <row r="1305" spans="8:9" x14ac:dyDescent="0.2">
      <c r="H1305" s="36"/>
      <c r="I1305" s="36"/>
    </row>
    <row r="1306" spans="8:9" x14ac:dyDescent="0.2">
      <c r="H1306" s="36"/>
      <c r="I1306" s="36"/>
    </row>
    <row r="1307" spans="8:9" x14ac:dyDescent="0.2">
      <c r="H1307" s="36"/>
      <c r="I1307" s="36"/>
    </row>
    <row r="1308" spans="8:9" x14ac:dyDescent="0.2">
      <c r="H1308" s="36"/>
      <c r="I1308" s="36"/>
    </row>
    <row r="1309" spans="8:9" x14ac:dyDescent="0.2">
      <c r="H1309" s="36"/>
      <c r="I1309" s="36"/>
    </row>
    <row r="1310" spans="8:9" x14ac:dyDescent="0.2">
      <c r="H1310" s="36"/>
      <c r="I1310" s="36"/>
    </row>
    <row r="1311" spans="8:9" x14ac:dyDescent="0.2">
      <c r="H1311" s="36"/>
      <c r="I1311" s="36"/>
    </row>
    <row r="1312" spans="8:9" x14ac:dyDescent="0.2">
      <c r="H1312" s="36"/>
      <c r="I1312" s="36"/>
    </row>
    <row r="1313" spans="8:9" x14ac:dyDescent="0.2">
      <c r="H1313" s="36"/>
      <c r="I1313" s="36"/>
    </row>
    <row r="1314" spans="8:9" x14ac:dyDescent="0.2">
      <c r="H1314" s="36"/>
      <c r="I1314" s="36"/>
    </row>
    <row r="1315" spans="8:9" x14ac:dyDescent="0.2">
      <c r="H1315" s="36"/>
      <c r="I1315" s="36"/>
    </row>
    <row r="1316" spans="8:9" x14ac:dyDescent="0.2">
      <c r="H1316" s="36"/>
      <c r="I1316" s="36"/>
    </row>
    <row r="1317" spans="8:9" x14ac:dyDescent="0.2">
      <c r="H1317" s="36"/>
      <c r="I1317" s="36"/>
    </row>
    <row r="1318" spans="8:9" x14ac:dyDescent="0.2">
      <c r="H1318" s="36"/>
      <c r="I1318" s="36"/>
    </row>
    <row r="1319" spans="8:9" x14ac:dyDescent="0.2">
      <c r="H1319" s="36"/>
      <c r="I1319" s="36"/>
    </row>
    <row r="1320" spans="8:9" x14ac:dyDescent="0.2">
      <c r="H1320" s="36"/>
      <c r="I1320" s="36"/>
    </row>
    <row r="1321" spans="8:9" x14ac:dyDescent="0.2">
      <c r="H1321" s="36"/>
      <c r="I1321" s="36"/>
    </row>
    <row r="1322" spans="8:9" x14ac:dyDescent="0.2">
      <c r="H1322" s="36"/>
      <c r="I1322" s="36"/>
    </row>
    <row r="1323" spans="8:9" x14ac:dyDescent="0.2">
      <c r="H1323" s="36"/>
      <c r="I1323" s="36"/>
    </row>
    <row r="1324" spans="8:9" x14ac:dyDescent="0.2">
      <c r="H1324" s="36"/>
      <c r="I1324" s="36"/>
    </row>
    <row r="1325" spans="8:9" x14ac:dyDescent="0.2">
      <c r="H1325" s="36"/>
      <c r="I1325" s="36"/>
    </row>
    <row r="1326" spans="8:9" x14ac:dyDescent="0.2">
      <c r="H1326" s="36"/>
      <c r="I1326" s="36"/>
    </row>
    <row r="1327" spans="8:9" x14ac:dyDescent="0.2">
      <c r="H1327" s="36"/>
      <c r="I1327" s="36"/>
    </row>
    <row r="1328" spans="8:9" x14ac:dyDescent="0.2">
      <c r="H1328" s="36"/>
      <c r="I1328" s="36"/>
    </row>
    <row r="1329" spans="8:9" x14ac:dyDescent="0.2">
      <c r="H1329" s="36"/>
      <c r="I1329" s="36"/>
    </row>
    <row r="1330" spans="8:9" x14ac:dyDescent="0.2">
      <c r="H1330" s="36"/>
      <c r="I1330" s="36"/>
    </row>
    <row r="1331" spans="8:9" x14ac:dyDescent="0.2">
      <c r="H1331" s="36"/>
      <c r="I1331" s="36"/>
    </row>
    <row r="1332" spans="8:9" x14ac:dyDescent="0.2">
      <c r="H1332" s="36"/>
      <c r="I1332" s="36"/>
    </row>
    <row r="1333" spans="8:9" x14ac:dyDescent="0.2">
      <c r="H1333" s="36"/>
      <c r="I1333" s="36"/>
    </row>
    <row r="1334" spans="8:9" x14ac:dyDescent="0.2">
      <c r="H1334" s="36"/>
      <c r="I1334" s="36"/>
    </row>
    <row r="1335" spans="8:9" x14ac:dyDescent="0.2">
      <c r="H1335" s="36"/>
      <c r="I1335" s="36"/>
    </row>
    <row r="1336" spans="8:9" x14ac:dyDescent="0.2">
      <c r="H1336" s="36"/>
      <c r="I1336" s="36"/>
    </row>
    <row r="1337" spans="8:9" x14ac:dyDescent="0.2">
      <c r="H1337" s="36"/>
      <c r="I1337" s="36"/>
    </row>
    <row r="1338" spans="8:9" x14ac:dyDescent="0.2">
      <c r="H1338" s="36"/>
      <c r="I1338" s="36"/>
    </row>
    <row r="1339" spans="8:9" x14ac:dyDescent="0.2">
      <c r="H1339" s="36"/>
      <c r="I1339" s="36"/>
    </row>
    <row r="1340" spans="8:9" x14ac:dyDescent="0.2">
      <c r="H1340" s="36"/>
      <c r="I1340" s="36"/>
    </row>
    <row r="1341" spans="8:9" x14ac:dyDescent="0.2">
      <c r="H1341" s="36"/>
      <c r="I1341" s="36"/>
    </row>
    <row r="1342" spans="8:9" x14ac:dyDescent="0.2">
      <c r="H1342" s="36"/>
      <c r="I1342" s="36"/>
    </row>
    <row r="1343" spans="8:9" x14ac:dyDescent="0.2">
      <c r="H1343" s="36"/>
      <c r="I1343" s="36"/>
    </row>
    <row r="1344" spans="8:9" x14ac:dyDescent="0.2">
      <c r="H1344" s="36"/>
      <c r="I1344" s="36"/>
    </row>
    <row r="1345" spans="8:9" x14ac:dyDescent="0.2">
      <c r="H1345" s="36"/>
      <c r="I1345" s="36"/>
    </row>
    <row r="1346" spans="8:9" x14ac:dyDescent="0.2">
      <c r="H1346" s="36"/>
      <c r="I1346" s="36"/>
    </row>
    <row r="1347" spans="8:9" x14ac:dyDescent="0.2">
      <c r="H1347" s="36"/>
      <c r="I1347" s="36"/>
    </row>
    <row r="1348" spans="8:9" x14ac:dyDescent="0.2">
      <c r="H1348" s="36"/>
      <c r="I1348" s="36"/>
    </row>
    <row r="1349" spans="8:9" x14ac:dyDescent="0.2">
      <c r="H1349" s="36"/>
      <c r="I1349" s="36"/>
    </row>
    <row r="1350" spans="8:9" x14ac:dyDescent="0.2">
      <c r="H1350" s="36"/>
      <c r="I1350" s="36"/>
    </row>
    <row r="1351" spans="8:9" x14ac:dyDescent="0.2">
      <c r="H1351" s="36"/>
      <c r="I1351" s="36"/>
    </row>
    <row r="1352" spans="8:9" x14ac:dyDescent="0.2">
      <c r="H1352" s="36"/>
      <c r="I1352" s="36"/>
    </row>
    <row r="1353" spans="8:9" x14ac:dyDescent="0.2">
      <c r="H1353" s="36"/>
      <c r="I1353" s="36"/>
    </row>
    <row r="1354" spans="8:9" x14ac:dyDescent="0.2">
      <c r="H1354" s="36"/>
      <c r="I1354" s="36"/>
    </row>
    <row r="1355" spans="8:9" x14ac:dyDescent="0.2">
      <c r="H1355" s="36"/>
      <c r="I1355" s="36"/>
    </row>
    <row r="1356" spans="8:9" x14ac:dyDescent="0.2">
      <c r="H1356" s="36"/>
      <c r="I1356" s="36"/>
    </row>
    <row r="1357" spans="8:9" x14ac:dyDescent="0.2">
      <c r="H1357" s="36"/>
      <c r="I1357" s="36"/>
    </row>
    <row r="1358" spans="8:9" x14ac:dyDescent="0.2">
      <c r="H1358" s="36"/>
      <c r="I1358" s="36"/>
    </row>
    <row r="1359" spans="8:9" x14ac:dyDescent="0.2">
      <c r="H1359" s="36"/>
      <c r="I1359" s="36"/>
    </row>
    <row r="1360" spans="8:9" x14ac:dyDescent="0.2">
      <c r="H1360" s="36"/>
      <c r="I1360" s="36"/>
    </row>
    <row r="1361" spans="8:9" x14ac:dyDescent="0.2">
      <c r="H1361" s="36"/>
      <c r="I1361" s="36"/>
    </row>
    <row r="1362" spans="8:9" x14ac:dyDescent="0.2">
      <c r="H1362" s="36"/>
      <c r="I1362" s="36"/>
    </row>
    <row r="1363" spans="8:9" x14ac:dyDescent="0.2">
      <c r="H1363" s="36"/>
      <c r="I1363" s="36"/>
    </row>
    <row r="1364" spans="8:9" x14ac:dyDescent="0.2">
      <c r="H1364" s="36"/>
      <c r="I1364" s="36"/>
    </row>
    <row r="1365" spans="8:9" x14ac:dyDescent="0.2">
      <c r="H1365" s="36"/>
      <c r="I1365" s="36"/>
    </row>
    <row r="1366" spans="8:9" x14ac:dyDescent="0.2">
      <c r="H1366" s="36"/>
      <c r="I1366" s="36"/>
    </row>
    <row r="1367" spans="8:9" x14ac:dyDescent="0.2">
      <c r="H1367" s="36"/>
      <c r="I1367" s="36"/>
    </row>
    <row r="1368" spans="8:9" x14ac:dyDescent="0.2">
      <c r="H1368" s="36"/>
      <c r="I1368" s="36"/>
    </row>
    <row r="1369" spans="8:9" x14ac:dyDescent="0.2">
      <c r="H1369" s="36"/>
      <c r="I1369" s="36"/>
    </row>
    <row r="1370" spans="8:9" x14ac:dyDescent="0.2">
      <c r="H1370" s="36"/>
      <c r="I1370" s="36"/>
    </row>
    <row r="1371" spans="8:9" x14ac:dyDescent="0.2">
      <c r="H1371" s="36"/>
      <c r="I1371" s="36"/>
    </row>
    <row r="1372" spans="8:9" x14ac:dyDescent="0.2">
      <c r="H1372" s="36"/>
      <c r="I1372" s="36"/>
    </row>
    <row r="1373" spans="8:9" x14ac:dyDescent="0.2">
      <c r="H1373" s="36"/>
      <c r="I1373" s="36"/>
    </row>
    <row r="1374" spans="8:9" x14ac:dyDescent="0.2">
      <c r="H1374" s="36"/>
      <c r="I1374" s="36"/>
    </row>
    <row r="1375" spans="8:9" x14ac:dyDescent="0.2">
      <c r="H1375" s="36"/>
      <c r="I1375" s="36"/>
    </row>
    <row r="1376" spans="8:9" x14ac:dyDescent="0.2">
      <c r="H1376" s="36"/>
      <c r="I1376" s="36"/>
    </row>
    <row r="1377" spans="8:9" x14ac:dyDescent="0.2">
      <c r="H1377" s="36"/>
      <c r="I1377" s="36"/>
    </row>
    <row r="1378" spans="8:9" x14ac:dyDescent="0.2">
      <c r="H1378" s="36"/>
      <c r="I1378" s="36"/>
    </row>
    <row r="1379" spans="8:9" x14ac:dyDescent="0.2">
      <c r="H1379" s="36"/>
      <c r="I1379" s="36"/>
    </row>
    <row r="1380" spans="8:9" x14ac:dyDescent="0.2">
      <c r="H1380" s="36"/>
      <c r="I1380" s="36"/>
    </row>
    <row r="1381" spans="8:9" x14ac:dyDescent="0.2">
      <c r="H1381" s="36"/>
      <c r="I1381" s="36"/>
    </row>
    <row r="1382" spans="8:9" x14ac:dyDescent="0.2">
      <c r="H1382" s="36"/>
      <c r="I1382" s="36"/>
    </row>
    <row r="1383" spans="8:9" x14ac:dyDescent="0.2">
      <c r="H1383" s="36"/>
      <c r="I1383" s="36"/>
    </row>
    <row r="1384" spans="8:9" x14ac:dyDescent="0.2">
      <c r="H1384" s="36"/>
      <c r="I1384" s="36"/>
    </row>
    <row r="1385" spans="8:9" x14ac:dyDescent="0.2">
      <c r="H1385" s="36"/>
      <c r="I1385" s="36"/>
    </row>
    <row r="1386" spans="8:9" x14ac:dyDescent="0.2">
      <c r="H1386" s="36"/>
      <c r="I1386" s="36"/>
    </row>
    <row r="1387" spans="8:9" x14ac:dyDescent="0.2">
      <c r="H1387" s="36"/>
      <c r="I1387" s="36"/>
    </row>
    <row r="1388" spans="8:9" x14ac:dyDescent="0.2">
      <c r="H1388" s="36"/>
      <c r="I1388" s="36"/>
    </row>
    <row r="1389" spans="8:9" x14ac:dyDescent="0.2">
      <c r="H1389" s="36"/>
      <c r="I1389" s="36"/>
    </row>
    <row r="1390" spans="8:9" x14ac:dyDescent="0.2">
      <c r="H1390" s="36"/>
      <c r="I1390" s="36"/>
    </row>
    <row r="1391" spans="8:9" x14ac:dyDescent="0.2">
      <c r="H1391" s="36"/>
      <c r="I1391" s="36"/>
    </row>
    <row r="1392" spans="8:9" x14ac:dyDescent="0.2">
      <c r="H1392" s="36"/>
      <c r="I1392" s="36"/>
    </row>
    <row r="1393" spans="8:9" x14ac:dyDescent="0.2">
      <c r="H1393" s="36"/>
      <c r="I1393" s="36"/>
    </row>
    <row r="1394" spans="8:9" x14ac:dyDescent="0.2">
      <c r="H1394" s="36"/>
      <c r="I1394" s="36"/>
    </row>
    <row r="1395" spans="8:9" x14ac:dyDescent="0.2">
      <c r="H1395" s="36"/>
      <c r="I1395" s="36"/>
    </row>
    <row r="1396" spans="8:9" x14ac:dyDescent="0.2">
      <c r="H1396" s="36"/>
      <c r="I1396" s="36"/>
    </row>
    <row r="1397" spans="8:9" x14ac:dyDescent="0.2">
      <c r="H1397" s="36"/>
      <c r="I1397" s="36"/>
    </row>
    <row r="1398" spans="8:9" x14ac:dyDescent="0.2">
      <c r="H1398" s="36"/>
      <c r="I1398" s="36"/>
    </row>
    <row r="1399" spans="8:9" x14ac:dyDescent="0.2">
      <c r="H1399" s="36"/>
      <c r="I1399" s="36"/>
    </row>
    <row r="1400" spans="8:9" x14ac:dyDescent="0.2">
      <c r="H1400" s="36"/>
      <c r="I1400" s="36"/>
    </row>
    <row r="1401" spans="8:9" x14ac:dyDescent="0.2">
      <c r="H1401" s="36"/>
      <c r="I1401" s="36"/>
    </row>
    <row r="1402" spans="8:9" x14ac:dyDescent="0.2">
      <c r="H1402" s="36"/>
      <c r="I1402" s="36"/>
    </row>
    <row r="1403" spans="8:9" x14ac:dyDescent="0.2">
      <c r="H1403" s="36"/>
      <c r="I1403" s="36"/>
    </row>
    <row r="1404" spans="8:9" x14ac:dyDescent="0.2">
      <c r="H1404" s="36"/>
      <c r="I1404" s="36"/>
    </row>
    <row r="1405" spans="8:9" x14ac:dyDescent="0.2">
      <c r="H1405" s="36"/>
      <c r="I1405" s="36"/>
    </row>
    <row r="1406" spans="8:9" x14ac:dyDescent="0.2">
      <c r="H1406" s="36"/>
      <c r="I1406" s="36"/>
    </row>
    <row r="1407" spans="8:9" x14ac:dyDescent="0.2">
      <c r="H1407" s="36"/>
      <c r="I1407" s="36"/>
    </row>
    <row r="1408" spans="8:9" x14ac:dyDescent="0.2">
      <c r="H1408" s="36"/>
      <c r="I1408" s="36"/>
    </row>
    <row r="1409" spans="8:9" x14ac:dyDescent="0.2">
      <c r="H1409" s="36"/>
      <c r="I1409" s="36"/>
    </row>
    <row r="1410" spans="8:9" x14ac:dyDescent="0.2">
      <c r="H1410" s="36"/>
      <c r="I1410" s="36"/>
    </row>
    <row r="1411" spans="8:9" x14ac:dyDescent="0.2">
      <c r="H1411" s="36"/>
      <c r="I1411" s="36"/>
    </row>
    <row r="1412" spans="8:9" x14ac:dyDescent="0.2">
      <c r="H1412" s="36"/>
      <c r="I1412" s="36"/>
    </row>
    <row r="1413" spans="8:9" x14ac:dyDescent="0.2">
      <c r="H1413" s="36"/>
      <c r="I1413" s="36"/>
    </row>
    <row r="1414" spans="8:9" x14ac:dyDescent="0.2">
      <c r="H1414" s="36"/>
      <c r="I1414" s="36"/>
    </row>
    <row r="1415" spans="8:9" x14ac:dyDescent="0.2">
      <c r="H1415" s="36"/>
      <c r="I1415" s="36"/>
    </row>
    <row r="1416" spans="8:9" x14ac:dyDescent="0.2">
      <c r="H1416" s="36"/>
      <c r="I1416" s="36"/>
    </row>
    <row r="1417" spans="8:9" x14ac:dyDescent="0.2">
      <c r="H1417" s="36"/>
      <c r="I1417" s="36"/>
    </row>
    <row r="1418" spans="8:9" x14ac:dyDescent="0.2">
      <c r="H1418" s="36"/>
      <c r="I1418" s="36"/>
    </row>
    <row r="1419" spans="8:9" x14ac:dyDescent="0.2">
      <c r="H1419" s="36"/>
      <c r="I1419" s="36"/>
    </row>
    <row r="1420" spans="8:9" x14ac:dyDescent="0.2">
      <c r="H1420" s="36"/>
      <c r="I1420" s="36"/>
    </row>
    <row r="1421" spans="8:9" x14ac:dyDescent="0.2">
      <c r="H1421" s="36"/>
      <c r="I1421" s="36"/>
    </row>
    <row r="1422" spans="8:9" x14ac:dyDescent="0.2">
      <c r="H1422" s="36"/>
      <c r="I1422" s="36"/>
    </row>
    <row r="1423" spans="8:9" x14ac:dyDescent="0.2">
      <c r="H1423" s="36"/>
      <c r="I1423" s="36"/>
    </row>
    <row r="1424" spans="8:9" x14ac:dyDescent="0.2">
      <c r="H1424" s="36"/>
      <c r="I1424" s="36"/>
    </row>
    <row r="1425" spans="8:9" x14ac:dyDescent="0.2">
      <c r="H1425" s="36"/>
      <c r="I1425" s="36"/>
    </row>
    <row r="1426" spans="8:9" x14ac:dyDescent="0.2">
      <c r="H1426" s="36"/>
      <c r="I1426" s="36"/>
    </row>
    <row r="1427" spans="8:9" x14ac:dyDescent="0.2">
      <c r="H1427" s="36"/>
      <c r="I1427" s="36"/>
    </row>
    <row r="1428" spans="8:9" x14ac:dyDescent="0.2">
      <c r="H1428" s="36"/>
      <c r="I1428" s="36"/>
    </row>
    <row r="1429" spans="8:9" x14ac:dyDescent="0.2">
      <c r="H1429" s="36"/>
      <c r="I1429" s="36"/>
    </row>
    <row r="1430" spans="8:9" x14ac:dyDescent="0.2">
      <c r="H1430" s="36"/>
      <c r="I1430" s="36"/>
    </row>
    <row r="1431" spans="8:9" x14ac:dyDescent="0.2">
      <c r="H1431" s="36"/>
      <c r="I1431" s="36"/>
    </row>
    <row r="1432" spans="8:9" x14ac:dyDescent="0.2">
      <c r="H1432" s="36"/>
      <c r="I1432" s="36"/>
    </row>
    <row r="1433" spans="8:9" x14ac:dyDescent="0.2">
      <c r="H1433" s="36"/>
      <c r="I1433" s="36"/>
    </row>
    <row r="1434" spans="8:9" x14ac:dyDescent="0.2">
      <c r="H1434" s="36"/>
      <c r="I1434" s="36"/>
    </row>
    <row r="1435" spans="8:9" x14ac:dyDescent="0.2">
      <c r="H1435" s="36"/>
      <c r="I1435" s="36"/>
    </row>
    <row r="1436" spans="8:9" x14ac:dyDescent="0.2">
      <c r="H1436" s="36"/>
      <c r="I1436" s="36"/>
    </row>
    <row r="1437" spans="8:9" x14ac:dyDescent="0.2">
      <c r="H1437" s="36"/>
      <c r="I1437" s="36"/>
    </row>
    <row r="1438" spans="8:9" x14ac:dyDescent="0.2">
      <c r="H1438" s="36"/>
      <c r="I1438" s="36"/>
    </row>
    <row r="1439" spans="8:9" x14ac:dyDescent="0.2">
      <c r="H1439" s="36"/>
      <c r="I1439" s="36"/>
    </row>
    <row r="1440" spans="8:9" x14ac:dyDescent="0.2">
      <c r="H1440" s="36"/>
      <c r="I1440" s="36"/>
    </row>
    <row r="1441" spans="8:9" x14ac:dyDescent="0.2">
      <c r="H1441" s="36"/>
      <c r="I1441" s="36"/>
    </row>
    <row r="1442" spans="8:9" x14ac:dyDescent="0.2">
      <c r="H1442" s="36"/>
      <c r="I1442" s="36"/>
    </row>
    <row r="1443" spans="8:9" x14ac:dyDescent="0.2">
      <c r="H1443" s="36"/>
      <c r="I1443" s="36"/>
    </row>
    <row r="1444" spans="8:9" x14ac:dyDescent="0.2">
      <c r="H1444" s="36"/>
      <c r="I1444" s="36"/>
    </row>
    <row r="1445" spans="8:9" x14ac:dyDescent="0.2">
      <c r="H1445" s="36"/>
      <c r="I1445" s="36"/>
    </row>
    <row r="1446" spans="8:9" x14ac:dyDescent="0.2">
      <c r="H1446" s="36"/>
      <c r="I1446" s="36"/>
    </row>
    <row r="1447" spans="8:9" x14ac:dyDescent="0.2">
      <c r="H1447" s="36"/>
      <c r="I1447" s="36"/>
    </row>
    <row r="1448" spans="8:9" x14ac:dyDescent="0.2">
      <c r="H1448" s="36"/>
      <c r="I1448" s="36"/>
    </row>
    <row r="1449" spans="8:9" x14ac:dyDescent="0.2">
      <c r="H1449" s="36"/>
      <c r="I1449" s="36"/>
    </row>
    <row r="1450" spans="8:9" x14ac:dyDescent="0.2">
      <c r="H1450" s="36"/>
      <c r="I1450" s="36"/>
    </row>
    <row r="1451" spans="8:9" x14ac:dyDescent="0.2">
      <c r="H1451" s="36"/>
      <c r="I1451" s="36"/>
    </row>
    <row r="1452" spans="8:9" x14ac:dyDescent="0.2">
      <c r="H1452" s="36"/>
      <c r="I1452" s="36"/>
    </row>
    <row r="1453" spans="8:9" x14ac:dyDescent="0.2">
      <c r="H1453" s="36"/>
      <c r="I1453" s="36"/>
    </row>
    <row r="1454" spans="8:9" x14ac:dyDescent="0.2">
      <c r="H1454" s="36"/>
      <c r="I1454" s="36"/>
    </row>
    <row r="1455" spans="8:9" x14ac:dyDescent="0.2">
      <c r="H1455" s="36"/>
      <c r="I1455" s="36"/>
    </row>
    <row r="1456" spans="8:9" x14ac:dyDescent="0.2">
      <c r="H1456" s="36"/>
      <c r="I1456" s="36"/>
    </row>
    <row r="1457" spans="8:9" x14ac:dyDescent="0.2">
      <c r="H1457" s="36"/>
      <c r="I1457" s="36"/>
    </row>
    <row r="1458" spans="8:9" x14ac:dyDescent="0.2">
      <c r="H1458" s="36"/>
      <c r="I1458" s="36"/>
    </row>
    <row r="1459" spans="8:9" x14ac:dyDescent="0.2">
      <c r="H1459" s="36"/>
      <c r="I1459" s="36"/>
    </row>
    <row r="1460" spans="8:9" x14ac:dyDescent="0.2">
      <c r="H1460" s="36"/>
      <c r="I1460" s="36"/>
    </row>
    <row r="1461" spans="8:9" x14ac:dyDescent="0.2">
      <c r="H1461" s="36"/>
      <c r="I1461" s="36"/>
    </row>
    <row r="1462" spans="8:9" x14ac:dyDescent="0.2">
      <c r="H1462" s="36"/>
      <c r="I1462" s="36"/>
    </row>
    <row r="1463" spans="8:9" x14ac:dyDescent="0.2">
      <c r="H1463" s="36"/>
      <c r="I1463" s="36"/>
    </row>
    <row r="1464" spans="8:9" x14ac:dyDescent="0.2">
      <c r="H1464" s="36"/>
      <c r="I1464" s="36"/>
    </row>
    <row r="1465" spans="8:9" x14ac:dyDescent="0.2">
      <c r="H1465" s="36"/>
      <c r="I1465" s="36"/>
    </row>
    <row r="1466" spans="8:9" x14ac:dyDescent="0.2">
      <c r="H1466" s="36"/>
      <c r="I1466" s="36"/>
    </row>
    <row r="1467" spans="8:9" x14ac:dyDescent="0.2">
      <c r="H1467" s="36"/>
      <c r="I1467" s="36"/>
    </row>
    <row r="1468" spans="8:9" x14ac:dyDescent="0.2">
      <c r="H1468" s="36"/>
      <c r="I1468" s="36"/>
    </row>
    <row r="1469" spans="8:9" x14ac:dyDescent="0.2">
      <c r="H1469" s="36"/>
      <c r="I1469" s="36"/>
    </row>
    <row r="1470" spans="8:9" x14ac:dyDescent="0.2">
      <c r="H1470" s="36"/>
      <c r="I1470" s="36"/>
    </row>
    <row r="1471" spans="8:9" x14ac:dyDescent="0.2">
      <c r="H1471" s="36"/>
      <c r="I1471" s="36"/>
    </row>
    <row r="1472" spans="8:9" x14ac:dyDescent="0.2">
      <c r="H1472" s="36"/>
      <c r="I1472" s="36"/>
    </row>
    <row r="1473" spans="8:9" x14ac:dyDescent="0.2">
      <c r="H1473" s="36"/>
      <c r="I1473" s="36"/>
    </row>
    <row r="1474" spans="8:9" x14ac:dyDescent="0.2">
      <c r="H1474" s="36"/>
      <c r="I1474" s="36"/>
    </row>
    <row r="1475" spans="8:9" x14ac:dyDescent="0.2">
      <c r="H1475" s="36"/>
      <c r="I1475" s="36"/>
    </row>
    <row r="1476" spans="8:9" x14ac:dyDescent="0.2">
      <c r="H1476" s="36"/>
      <c r="I1476" s="36"/>
    </row>
    <row r="1477" spans="8:9" x14ac:dyDescent="0.2">
      <c r="H1477" s="36"/>
      <c r="I1477" s="36"/>
    </row>
    <row r="1478" spans="8:9" x14ac:dyDescent="0.2">
      <c r="H1478" s="36"/>
      <c r="I1478" s="36"/>
    </row>
    <row r="1479" spans="8:9" x14ac:dyDescent="0.2">
      <c r="H1479" s="36"/>
      <c r="I1479" s="36"/>
    </row>
    <row r="1480" spans="8:9" x14ac:dyDescent="0.2">
      <c r="H1480" s="36"/>
      <c r="I1480" s="36"/>
    </row>
    <row r="1481" spans="8:9" x14ac:dyDescent="0.2">
      <c r="H1481" s="36"/>
      <c r="I1481" s="36"/>
    </row>
    <row r="1482" spans="8:9" x14ac:dyDescent="0.2">
      <c r="H1482" s="36"/>
      <c r="I1482" s="36"/>
    </row>
    <row r="1483" spans="8:9" x14ac:dyDescent="0.2">
      <c r="H1483" s="36"/>
      <c r="I1483" s="36"/>
    </row>
    <row r="1484" spans="8:9" x14ac:dyDescent="0.2">
      <c r="H1484" s="36"/>
      <c r="I1484" s="36"/>
    </row>
    <row r="1485" spans="8:9" x14ac:dyDescent="0.2">
      <c r="H1485" s="36"/>
      <c r="I1485" s="36"/>
    </row>
    <row r="1486" spans="8:9" x14ac:dyDescent="0.2">
      <c r="H1486" s="36"/>
      <c r="I1486" s="36"/>
    </row>
    <row r="1487" spans="8:9" x14ac:dyDescent="0.2">
      <c r="H1487" s="36"/>
      <c r="I1487" s="36"/>
    </row>
    <row r="1488" spans="8:9" x14ac:dyDescent="0.2">
      <c r="H1488" s="36"/>
      <c r="I1488" s="36"/>
    </row>
    <row r="1489" spans="8:9" x14ac:dyDescent="0.2">
      <c r="H1489" s="36"/>
      <c r="I1489" s="36"/>
    </row>
    <row r="1490" spans="8:9" x14ac:dyDescent="0.2">
      <c r="H1490" s="36"/>
      <c r="I1490" s="36"/>
    </row>
    <row r="1491" spans="8:9" x14ac:dyDescent="0.2">
      <c r="H1491" s="36"/>
      <c r="I1491" s="36"/>
    </row>
    <row r="1492" spans="8:9" x14ac:dyDescent="0.2">
      <c r="H1492" s="36"/>
      <c r="I1492" s="36"/>
    </row>
    <row r="1493" spans="8:9" x14ac:dyDescent="0.2">
      <c r="H1493" s="36"/>
      <c r="I1493" s="36"/>
    </row>
    <row r="1494" spans="8:9" x14ac:dyDescent="0.2">
      <c r="H1494" s="36"/>
      <c r="I1494" s="36"/>
    </row>
    <row r="1495" spans="8:9" x14ac:dyDescent="0.2">
      <c r="H1495" s="36"/>
      <c r="I1495" s="36"/>
    </row>
    <row r="1496" spans="8:9" x14ac:dyDescent="0.2">
      <c r="H1496" s="36"/>
      <c r="I1496" s="36"/>
    </row>
    <row r="1497" spans="8:9" x14ac:dyDescent="0.2">
      <c r="H1497" s="36"/>
      <c r="I1497" s="36"/>
    </row>
    <row r="1498" spans="8:9" x14ac:dyDescent="0.2">
      <c r="H1498" s="36"/>
      <c r="I1498" s="36"/>
    </row>
    <row r="1499" spans="8:9" x14ac:dyDescent="0.2">
      <c r="H1499" s="36"/>
      <c r="I1499" s="36"/>
    </row>
    <row r="1500" spans="8:9" x14ac:dyDescent="0.2">
      <c r="H1500" s="36"/>
      <c r="I1500" s="36"/>
    </row>
    <row r="1501" spans="8:9" x14ac:dyDescent="0.2">
      <c r="H1501" s="36"/>
      <c r="I1501" s="36"/>
    </row>
    <row r="1502" spans="8:9" x14ac:dyDescent="0.2">
      <c r="H1502" s="36"/>
      <c r="I1502" s="36"/>
    </row>
    <row r="1503" spans="8:9" x14ac:dyDescent="0.2">
      <c r="H1503" s="36"/>
      <c r="I1503" s="36"/>
    </row>
    <row r="1504" spans="8:9" x14ac:dyDescent="0.2">
      <c r="H1504" s="36"/>
      <c r="I1504" s="36"/>
    </row>
    <row r="1505" spans="8:9" x14ac:dyDescent="0.2">
      <c r="H1505" s="36"/>
      <c r="I1505" s="36"/>
    </row>
    <row r="1506" spans="8:9" x14ac:dyDescent="0.2">
      <c r="H1506" s="36"/>
      <c r="I1506" s="36"/>
    </row>
    <row r="1507" spans="8:9" x14ac:dyDescent="0.2">
      <c r="H1507" s="36"/>
      <c r="I1507" s="36"/>
    </row>
    <row r="1508" spans="8:9" x14ac:dyDescent="0.2">
      <c r="H1508" s="36"/>
      <c r="I1508" s="36"/>
    </row>
    <row r="1509" spans="8:9" x14ac:dyDescent="0.2">
      <c r="H1509" s="36"/>
      <c r="I1509" s="36"/>
    </row>
    <row r="1510" spans="8:9" x14ac:dyDescent="0.2">
      <c r="H1510" s="36"/>
      <c r="I1510" s="36"/>
    </row>
    <row r="1511" spans="8:9" x14ac:dyDescent="0.2">
      <c r="H1511" s="36"/>
      <c r="I1511" s="36"/>
    </row>
    <row r="1512" spans="8:9" x14ac:dyDescent="0.2">
      <c r="H1512" s="36"/>
      <c r="I1512" s="36"/>
    </row>
    <row r="1513" spans="8:9" x14ac:dyDescent="0.2">
      <c r="H1513" s="36"/>
      <c r="I1513" s="36"/>
    </row>
    <row r="1514" spans="8:9" x14ac:dyDescent="0.2">
      <c r="H1514" s="36"/>
      <c r="I1514" s="36"/>
    </row>
    <row r="1515" spans="8:9" x14ac:dyDescent="0.2">
      <c r="H1515" s="36"/>
      <c r="I1515" s="36"/>
    </row>
    <row r="1516" spans="8:9" x14ac:dyDescent="0.2">
      <c r="H1516" s="36"/>
      <c r="I1516" s="36"/>
    </row>
    <row r="1517" spans="8:9" x14ac:dyDescent="0.2">
      <c r="H1517" s="36"/>
      <c r="I1517" s="36"/>
    </row>
    <row r="1518" spans="8:9" x14ac:dyDescent="0.2">
      <c r="H1518" s="36"/>
      <c r="I1518" s="36"/>
    </row>
    <row r="1519" spans="8:9" x14ac:dyDescent="0.2">
      <c r="H1519" s="36"/>
      <c r="I1519" s="36"/>
    </row>
    <row r="1520" spans="8:9" x14ac:dyDescent="0.2">
      <c r="H1520" s="36"/>
      <c r="I1520" s="36"/>
    </row>
    <row r="1521" spans="8:9" x14ac:dyDescent="0.2">
      <c r="H1521" s="36"/>
      <c r="I1521" s="36"/>
    </row>
    <row r="1522" spans="8:9" x14ac:dyDescent="0.2">
      <c r="H1522" s="36"/>
      <c r="I1522" s="36"/>
    </row>
    <row r="1523" spans="8:9" x14ac:dyDescent="0.2">
      <c r="H1523" s="36"/>
      <c r="I1523" s="36"/>
    </row>
    <row r="1524" spans="8:9" x14ac:dyDescent="0.2">
      <c r="H1524" s="36"/>
      <c r="I1524" s="36"/>
    </row>
    <row r="1525" spans="8:9" x14ac:dyDescent="0.2">
      <c r="H1525" s="36"/>
      <c r="I1525" s="36"/>
    </row>
    <row r="1526" spans="8:9" x14ac:dyDescent="0.2">
      <c r="H1526" s="36"/>
      <c r="I1526" s="36"/>
    </row>
    <row r="1527" spans="8:9" x14ac:dyDescent="0.2">
      <c r="H1527" s="36"/>
      <c r="I1527" s="36"/>
    </row>
    <row r="1528" spans="8:9" x14ac:dyDescent="0.2">
      <c r="H1528" s="36"/>
      <c r="I1528" s="36"/>
    </row>
    <row r="1529" spans="8:9" x14ac:dyDescent="0.2">
      <c r="H1529" s="36"/>
      <c r="I1529" s="36"/>
    </row>
    <row r="1530" spans="8:9" x14ac:dyDescent="0.2">
      <c r="H1530" s="36"/>
      <c r="I1530" s="36"/>
    </row>
    <row r="1531" spans="8:9" x14ac:dyDescent="0.2">
      <c r="H1531" s="36"/>
      <c r="I1531" s="36"/>
    </row>
    <row r="1532" spans="8:9" x14ac:dyDescent="0.2">
      <c r="H1532" s="36"/>
      <c r="I1532" s="36"/>
    </row>
    <row r="1533" spans="8:9" x14ac:dyDescent="0.2">
      <c r="H1533" s="36"/>
      <c r="I1533" s="36"/>
    </row>
    <row r="1534" spans="8:9" x14ac:dyDescent="0.2">
      <c r="H1534" s="36"/>
      <c r="I1534" s="36"/>
    </row>
    <row r="1535" spans="8:9" x14ac:dyDescent="0.2">
      <c r="H1535" s="36"/>
      <c r="I1535" s="36"/>
    </row>
    <row r="1536" spans="8:9" x14ac:dyDescent="0.2">
      <c r="H1536" s="36"/>
      <c r="I1536" s="36"/>
    </row>
    <row r="1537" spans="8:9" x14ac:dyDescent="0.2">
      <c r="H1537" s="36"/>
      <c r="I1537" s="36"/>
    </row>
    <row r="1538" spans="8:9" x14ac:dyDescent="0.2">
      <c r="H1538" s="36"/>
      <c r="I1538" s="36"/>
    </row>
    <row r="1539" spans="8:9" x14ac:dyDescent="0.2">
      <c r="H1539" s="36"/>
      <c r="I1539" s="36"/>
    </row>
    <row r="1540" spans="8:9" x14ac:dyDescent="0.2">
      <c r="H1540" s="36"/>
      <c r="I1540" s="36"/>
    </row>
    <row r="1541" spans="8:9" x14ac:dyDescent="0.2">
      <c r="H1541" s="36"/>
      <c r="I1541" s="36"/>
    </row>
    <row r="1542" spans="8:9" x14ac:dyDescent="0.2">
      <c r="H1542" s="36"/>
      <c r="I1542" s="36"/>
    </row>
    <row r="1543" spans="8:9" x14ac:dyDescent="0.2">
      <c r="H1543" s="36"/>
      <c r="I1543" s="36"/>
    </row>
    <row r="1544" spans="8:9" x14ac:dyDescent="0.2">
      <c r="H1544" s="36"/>
      <c r="I1544" s="36"/>
    </row>
    <row r="1545" spans="8:9" x14ac:dyDescent="0.2">
      <c r="H1545" s="36"/>
      <c r="I1545" s="36"/>
    </row>
    <row r="1546" spans="8:9" x14ac:dyDescent="0.2">
      <c r="H1546" s="36"/>
      <c r="I1546" s="36"/>
    </row>
    <row r="1547" spans="8:9" x14ac:dyDescent="0.2">
      <c r="H1547" s="36"/>
      <c r="I1547" s="36"/>
    </row>
    <row r="1548" spans="8:9" x14ac:dyDescent="0.2">
      <c r="H1548" s="36"/>
      <c r="I1548" s="36"/>
    </row>
    <row r="1549" spans="8:9" x14ac:dyDescent="0.2">
      <c r="H1549" s="36"/>
      <c r="I1549" s="36"/>
    </row>
    <row r="1550" spans="8:9" x14ac:dyDescent="0.2">
      <c r="H1550" s="36"/>
      <c r="I1550" s="36"/>
    </row>
    <row r="1551" spans="8:9" x14ac:dyDescent="0.2">
      <c r="H1551" s="36"/>
      <c r="I1551" s="36"/>
    </row>
    <row r="1552" spans="8:9" x14ac:dyDescent="0.2">
      <c r="H1552" s="36"/>
      <c r="I1552" s="36"/>
    </row>
    <row r="1553" spans="8:9" x14ac:dyDescent="0.2">
      <c r="H1553" s="36"/>
      <c r="I1553" s="36"/>
    </row>
    <row r="1554" spans="8:9" x14ac:dyDescent="0.2">
      <c r="H1554" s="36"/>
      <c r="I1554" s="36"/>
    </row>
    <row r="1555" spans="8:9" x14ac:dyDescent="0.2">
      <c r="H1555" s="36"/>
      <c r="I1555" s="36"/>
    </row>
    <row r="1556" spans="8:9" x14ac:dyDescent="0.2">
      <c r="H1556" s="36"/>
      <c r="I1556" s="36"/>
    </row>
    <row r="1557" spans="8:9" x14ac:dyDescent="0.2">
      <c r="H1557" s="36"/>
      <c r="I1557" s="36"/>
    </row>
    <row r="1558" spans="8:9" x14ac:dyDescent="0.2">
      <c r="H1558" s="36"/>
      <c r="I1558" s="36"/>
    </row>
    <row r="1559" spans="8:9" x14ac:dyDescent="0.2">
      <c r="H1559" s="36"/>
      <c r="I1559" s="36"/>
    </row>
    <row r="1560" spans="8:9" x14ac:dyDescent="0.2">
      <c r="H1560" s="36"/>
      <c r="I1560" s="36"/>
    </row>
    <row r="1561" spans="8:9" x14ac:dyDescent="0.2">
      <c r="H1561" s="36"/>
      <c r="I1561" s="36"/>
    </row>
    <row r="1562" spans="8:9" x14ac:dyDescent="0.2">
      <c r="H1562" s="36"/>
      <c r="I1562" s="36"/>
    </row>
    <row r="1563" spans="8:9" x14ac:dyDescent="0.2">
      <c r="H1563" s="36"/>
      <c r="I1563" s="36"/>
    </row>
    <row r="1564" spans="8:9" x14ac:dyDescent="0.2">
      <c r="H1564" s="36"/>
      <c r="I1564" s="36"/>
    </row>
    <row r="1565" spans="8:9" x14ac:dyDescent="0.2">
      <c r="H1565" s="36"/>
      <c r="I1565" s="36"/>
    </row>
    <row r="1566" spans="8:9" x14ac:dyDescent="0.2">
      <c r="H1566" s="36"/>
      <c r="I1566" s="36"/>
    </row>
    <row r="1567" spans="8:9" x14ac:dyDescent="0.2">
      <c r="H1567" s="36"/>
      <c r="I1567" s="36"/>
    </row>
    <row r="1568" spans="8:9" x14ac:dyDescent="0.2">
      <c r="H1568" s="36"/>
      <c r="I1568" s="36"/>
    </row>
    <row r="1569" spans="8:9" x14ac:dyDescent="0.2">
      <c r="H1569" s="36"/>
      <c r="I1569" s="36"/>
    </row>
    <row r="1570" spans="8:9" x14ac:dyDescent="0.2">
      <c r="H1570" s="36"/>
      <c r="I1570" s="36"/>
    </row>
    <row r="1571" spans="8:9" x14ac:dyDescent="0.2">
      <c r="H1571" s="36"/>
      <c r="I1571" s="36"/>
    </row>
    <row r="1572" spans="8:9" x14ac:dyDescent="0.2">
      <c r="H1572" s="36"/>
      <c r="I1572" s="36"/>
    </row>
    <row r="1573" spans="8:9" x14ac:dyDescent="0.2">
      <c r="H1573" s="36"/>
      <c r="I1573" s="36"/>
    </row>
    <row r="1574" spans="8:9" x14ac:dyDescent="0.2">
      <c r="H1574" s="36"/>
      <c r="I1574" s="36"/>
    </row>
    <row r="1575" spans="8:9" x14ac:dyDescent="0.2">
      <c r="H1575" s="36"/>
      <c r="I1575" s="36"/>
    </row>
    <row r="1576" spans="8:9" x14ac:dyDescent="0.2">
      <c r="H1576" s="36"/>
      <c r="I1576" s="36"/>
    </row>
    <row r="1577" spans="8:9" x14ac:dyDescent="0.2">
      <c r="H1577" s="36"/>
      <c r="I1577" s="36"/>
    </row>
    <row r="1578" spans="8:9" x14ac:dyDescent="0.2">
      <c r="H1578" s="36"/>
      <c r="I1578" s="36"/>
    </row>
    <row r="1579" spans="8:9" x14ac:dyDescent="0.2">
      <c r="H1579" s="36"/>
      <c r="I1579" s="36"/>
    </row>
    <row r="1580" spans="8:9" x14ac:dyDescent="0.2">
      <c r="H1580" s="36"/>
      <c r="I1580" s="36"/>
    </row>
    <row r="1581" spans="8:9" x14ac:dyDescent="0.2">
      <c r="H1581" s="36"/>
      <c r="I1581" s="36"/>
    </row>
    <row r="1582" spans="8:9" x14ac:dyDescent="0.2">
      <c r="H1582" s="36"/>
      <c r="I1582" s="36"/>
    </row>
    <row r="1583" spans="8:9" x14ac:dyDescent="0.2">
      <c r="H1583" s="36"/>
      <c r="I1583" s="36"/>
    </row>
    <row r="1584" spans="8:9" x14ac:dyDescent="0.2">
      <c r="H1584" s="36"/>
      <c r="I1584" s="36"/>
    </row>
    <row r="1585" spans="8:9" x14ac:dyDescent="0.2">
      <c r="H1585" s="36"/>
      <c r="I1585" s="36"/>
    </row>
    <row r="1586" spans="8:9" x14ac:dyDescent="0.2">
      <c r="H1586" s="36"/>
      <c r="I1586" s="36"/>
    </row>
    <row r="1587" spans="8:9" x14ac:dyDescent="0.2">
      <c r="H1587" s="36"/>
      <c r="I1587" s="36"/>
    </row>
    <row r="1588" spans="8:9" x14ac:dyDescent="0.2">
      <c r="H1588" s="36"/>
      <c r="I1588" s="36"/>
    </row>
    <row r="1589" spans="8:9" x14ac:dyDescent="0.2">
      <c r="H1589" s="36"/>
      <c r="I1589" s="36"/>
    </row>
    <row r="1590" spans="8:9" x14ac:dyDescent="0.2">
      <c r="H1590" s="36"/>
      <c r="I1590" s="36"/>
    </row>
    <row r="1591" spans="8:9" x14ac:dyDescent="0.2">
      <c r="H1591" s="36"/>
      <c r="I1591" s="36"/>
    </row>
    <row r="1592" spans="8:9" x14ac:dyDescent="0.2">
      <c r="H1592" s="36"/>
      <c r="I1592" s="36"/>
    </row>
    <row r="1593" spans="8:9" x14ac:dyDescent="0.2">
      <c r="H1593" s="36"/>
      <c r="I1593" s="36"/>
    </row>
    <row r="1594" spans="8:9" x14ac:dyDescent="0.2">
      <c r="H1594" s="36"/>
      <c r="I1594" s="36"/>
    </row>
    <row r="1595" spans="8:9" x14ac:dyDescent="0.2">
      <c r="H1595" s="36"/>
      <c r="I1595" s="36"/>
    </row>
    <row r="1596" spans="8:9" x14ac:dyDescent="0.2">
      <c r="H1596" s="36"/>
      <c r="I1596" s="36"/>
    </row>
    <row r="1597" spans="8:9" x14ac:dyDescent="0.2">
      <c r="H1597" s="36"/>
      <c r="I1597" s="36"/>
    </row>
    <row r="1598" spans="8:9" x14ac:dyDescent="0.2">
      <c r="H1598" s="36"/>
      <c r="I1598" s="36"/>
    </row>
    <row r="1599" spans="8:9" x14ac:dyDescent="0.2">
      <c r="H1599" s="36"/>
      <c r="I1599" s="36"/>
    </row>
    <row r="1600" spans="8:9" x14ac:dyDescent="0.2">
      <c r="H1600" s="36"/>
      <c r="I1600" s="36"/>
    </row>
    <row r="1601" spans="8:9" x14ac:dyDescent="0.2">
      <c r="H1601" s="36"/>
      <c r="I1601" s="36"/>
    </row>
    <row r="1602" spans="8:9" x14ac:dyDescent="0.2">
      <c r="H1602" s="36"/>
      <c r="I1602" s="36"/>
    </row>
    <row r="1603" spans="8:9" x14ac:dyDescent="0.2">
      <c r="H1603" s="36"/>
      <c r="I1603" s="36"/>
    </row>
    <row r="1604" spans="8:9" x14ac:dyDescent="0.2">
      <c r="H1604" s="36"/>
      <c r="I1604" s="36"/>
    </row>
    <row r="1605" spans="8:9" x14ac:dyDescent="0.2">
      <c r="H1605" s="36"/>
      <c r="I1605" s="36"/>
    </row>
    <row r="1606" spans="8:9" x14ac:dyDescent="0.2">
      <c r="H1606" s="36"/>
      <c r="I1606" s="36"/>
    </row>
    <row r="1607" spans="8:9" x14ac:dyDescent="0.2">
      <c r="H1607" s="36"/>
      <c r="I1607" s="36"/>
    </row>
    <row r="1608" spans="8:9" x14ac:dyDescent="0.2">
      <c r="H1608" s="36"/>
      <c r="I1608" s="36"/>
    </row>
    <row r="1609" spans="8:9" x14ac:dyDescent="0.2">
      <c r="H1609" s="36"/>
      <c r="I1609" s="36"/>
    </row>
    <row r="1610" spans="8:9" x14ac:dyDescent="0.2">
      <c r="H1610" s="36"/>
      <c r="I1610" s="36"/>
    </row>
    <row r="1611" spans="8:9" x14ac:dyDescent="0.2">
      <c r="H1611" s="36"/>
      <c r="I1611" s="36"/>
    </row>
    <row r="1612" spans="8:9" x14ac:dyDescent="0.2">
      <c r="H1612" s="36"/>
      <c r="I1612" s="36"/>
    </row>
    <row r="1613" spans="8:9" x14ac:dyDescent="0.2">
      <c r="H1613" s="36"/>
      <c r="I1613" s="36"/>
    </row>
    <row r="1614" spans="8:9" x14ac:dyDescent="0.2">
      <c r="H1614" s="36"/>
      <c r="I1614" s="36"/>
    </row>
    <row r="1615" spans="8:9" x14ac:dyDescent="0.2">
      <c r="H1615" s="36"/>
      <c r="I1615" s="36"/>
    </row>
    <row r="1616" spans="8:9" x14ac:dyDescent="0.2">
      <c r="H1616" s="36"/>
      <c r="I1616" s="36"/>
    </row>
    <row r="1617" spans="8:9" x14ac:dyDescent="0.2">
      <c r="H1617" s="36"/>
      <c r="I1617" s="36"/>
    </row>
    <row r="1618" spans="8:9" x14ac:dyDescent="0.2">
      <c r="H1618" s="36"/>
      <c r="I1618" s="36"/>
    </row>
    <row r="1619" spans="8:9" x14ac:dyDescent="0.2">
      <c r="H1619" s="36"/>
      <c r="I1619" s="36"/>
    </row>
    <row r="1620" spans="8:9" x14ac:dyDescent="0.2">
      <c r="H1620" s="36"/>
      <c r="I1620" s="36"/>
    </row>
    <row r="1621" spans="8:9" x14ac:dyDescent="0.2">
      <c r="H1621" s="36"/>
      <c r="I1621" s="36"/>
    </row>
    <row r="1622" spans="8:9" x14ac:dyDescent="0.2">
      <c r="H1622" s="36"/>
      <c r="I1622" s="36"/>
    </row>
    <row r="1623" spans="8:9" x14ac:dyDescent="0.2">
      <c r="H1623" s="36"/>
      <c r="I1623" s="36"/>
    </row>
    <row r="1624" spans="8:9" x14ac:dyDescent="0.2">
      <c r="H1624" s="36"/>
      <c r="I1624" s="36"/>
    </row>
    <row r="1625" spans="8:9" x14ac:dyDescent="0.2">
      <c r="H1625" s="36"/>
      <c r="I1625" s="36"/>
    </row>
    <row r="1626" spans="8:9" x14ac:dyDescent="0.2">
      <c r="H1626" s="36"/>
      <c r="I1626" s="36"/>
    </row>
    <row r="1627" spans="8:9" x14ac:dyDescent="0.2">
      <c r="H1627" s="36"/>
      <c r="I1627" s="36"/>
    </row>
    <row r="1628" spans="8:9" x14ac:dyDescent="0.2">
      <c r="H1628" s="36"/>
      <c r="I1628" s="36"/>
    </row>
    <row r="1629" spans="8:9" x14ac:dyDescent="0.2">
      <c r="H1629" s="36"/>
      <c r="I1629" s="36"/>
    </row>
    <row r="1630" spans="8:9" x14ac:dyDescent="0.2">
      <c r="H1630" s="36"/>
      <c r="I1630" s="36"/>
    </row>
    <row r="1631" spans="8:9" x14ac:dyDescent="0.2">
      <c r="H1631" s="36"/>
      <c r="I1631" s="36"/>
    </row>
    <row r="1632" spans="8:9" x14ac:dyDescent="0.2">
      <c r="H1632" s="36"/>
      <c r="I1632" s="36"/>
    </row>
    <row r="1633" spans="8:9" x14ac:dyDescent="0.2">
      <c r="H1633" s="36"/>
      <c r="I1633" s="36"/>
    </row>
    <row r="1634" spans="8:9" x14ac:dyDescent="0.2">
      <c r="H1634" s="36"/>
      <c r="I1634" s="36"/>
    </row>
    <row r="1635" spans="8:9" x14ac:dyDescent="0.2">
      <c r="H1635" s="36"/>
      <c r="I1635" s="36"/>
    </row>
    <row r="1636" spans="8:9" x14ac:dyDescent="0.2">
      <c r="H1636" s="36"/>
      <c r="I1636" s="36"/>
    </row>
    <row r="1637" spans="8:9" x14ac:dyDescent="0.2">
      <c r="H1637" s="36"/>
      <c r="I1637" s="36"/>
    </row>
    <row r="1638" spans="8:9" x14ac:dyDescent="0.2">
      <c r="H1638" s="36"/>
      <c r="I1638" s="36"/>
    </row>
    <row r="1639" spans="8:9" x14ac:dyDescent="0.2">
      <c r="H1639" s="36"/>
      <c r="I1639" s="36"/>
    </row>
    <row r="1640" spans="8:9" x14ac:dyDescent="0.2">
      <c r="H1640" s="36"/>
      <c r="I1640" s="36"/>
    </row>
    <row r="1641" spans="8:9" x14ac:dyDescent="0.2">
      <c r="H1641" s="36"/>
      <c r="I1641" s="36"/>
    </row>
    <row r="1642" spans="8:9" x14ac:dyDescent="0.2">
      <c r="H1642" s="36"/>
      <c r="I1642" s="36"/>
    </row>
    <row r="1643" spans="8:9" x14ac:dyDescent="0.2">
      <c r="H1643" s="36"/>
      <c r="I1643" s="36"/>
    </row>
    <row r="1644" spans="8:9" x14ac:dyDescent="0.2">
      <c r="H1644" s="36"/>
      <c r="I1644" s="36"/>
    </row>
    <row r="1645" spans="8:9" x14ac:dyDescent="0.2">
      <c r="H1645" s="36"/>
      <c r="I1645" s="36"/>
    </row>
    <row r="1646" spans="8:9" x14ac:dyDescent="0.2">
      <c r="H1646" s="36"/>
      <c r="I1646" s="36"/>
    </row>
    <row r="1647" spans="8:9" x14ac:dyDescent="0.2">
      <c r="H1647" s="36"/>
      <c r="I1647" s="36"/>
    </row>
    <row r="1648" spans="8:9" x14ac:dyDescent="0.2">
      <c r="H1648" s="36"/>
      <c r="I1648" s="36"/>
    </row>
    <row r="1649" spans="8:9" x14ac:dyDescent="0.2">
      <c r="H1649" s="36"/>
      <c r="I1649" s="36"/>
    </row>
    <row r="1650" spans="8:9" x14ac:dyDescent="0.2">
      <c r="H1650" s="36"/>
      <c r="I1650" s="36"/>
    </row>
    <row r="1651" spans="8:9" x14ac:dyDescent="0.2">
      <c r="H1651" s="36"/>
      <c r="I1651" s="36"/>
    </row>
    <row r="1652" spans="8:9" x14ac:dyDescent="0.2">
      <c r="H1652" s="36"/>
      <c r="I1652" s="36"/>
    </row>
    <row r="1653" spans="8:9" x14ac:dyDescent="0.2">
      <c r="H1653" s="36"/>
      <c r="I1653" s="36"/>
    </row>
    <row r="1654" spans="8:9" x14ac:dyDescent="0.2">
      <c r="H1654" s="36"/>
      <c r="I1654" s="36"/>
    </row>
    <row r="1655" spans="8:9" x14ac:dyDescent="0.2">
      <c r="H1655" s="36"/>
      <c r="I1655" s="36"/>
    </row>
    <row r="1656" spans="8:9" x14ac:dyDescent="0.2">
      <c r="H1656" s="36"/>
      <c r="I1656" s="36"/>
    </row>
    <row r="1657" spans="8:9" x14ac:dyDescent="0.2">
      <c r="H1657" s="36"/>
      <c r="I1657" s="36"/>
    </row>
    <row r="1658" spans="8:9" x14ac:dyDescent="0.2">
      <c r="H1658" s="36"/>
      <c r="I1658" s="36"/>
    </row>
    <row r="1659" spans="8:9" x14ac:dyDescent="0.2">
      <c r="H1659" s="36"/>
      <c r="I1659" s="36"/>
    </row>
    <row r="1660" spans="8:9" x14ac:dyDescent="0.2">
      <c r="H1660" s="36"/>
      <c r="I1660" s="36"/>
    </row>
    <row r="1661" spans="8:9" x14ac:dyDescent="0.2">
      <c r="H1661" s="36"/>
      <c r="I1661" s="36"/>
    </row>
    <row r="1662" spans="8:9" x14ac:dyDescent="0.2">
      <c r="H1662" s="36"/>
      <c r="I1662" s="36"/>
    </row>
    <row r="1663" spans="8:9" x14ac:dyDescent="0.2">
      <c r="H1663" s="36"/>
      <c r="I1663" s="36"/>
    </row>
    <row r="1664" spans="8:9" x14ac:dyDescent="0.2">
      <c r="H1664" s="36"/>
      <c r="I1664" s="36"/>
    </row>
    <row r="1665" spans="8:9" x14ac:dyDescent="0.2">
      <c r="H1665" s="36"/>
      <c r="I1665" s="36"/>
    </row>
    <row r="1666" spans="8:9" x14ac:dyDescent="0.2">
      <c r="H1666" s="36"/>
      <c r="I1666" s="36"/>
    </row>
    <row r="1667" spans="8:9" x14ac:dyDescent="0.2">
      <c r="H1667" s="36"/>
      <c r="I1667" s="36"/>
    </row>
    <row r="1668" spans="8:9" x14ac:dyDescent="0.2">
      <c r="H1668" s="36"/>
      <c r="I1668" s="36"/>
    </row>
    <row r="1669" spans="8:9" x14ac:dyDescent="0.2">
      <c r="H1669" s="36"/>
      <c r="I1669" s="36"/>
    </row>
    <row r="1670" spans="8:9" x14ac:dyDescent="0.2">
      <c r="H1670" s="36"/>
      <c r="I1670" s="36"/>
    </row>
    <row r="1671" spans="8:9" x14ac:dyDescent="0.2">
      <c r="H1671" s="36"/>
      <c r="I1671" s="36"/>
    </row>
    <row r="1672" spans="8:9" x14ac:dyDescent="0.2">
      <c r="H1672" s="36"/>
      <c r="I1672" s="36"/>
    </row>
    <row r="1673" spans="8:9" x14ac:dyDescent="0.2">
      <c r="H1673" s="36"/>
      <c r="I1673" s="36"/>
    </row>
    <row r="1674" spans="8:9" x14ac:dyDescent="0.2">
      <c r="H1674" s="36"/>
      <c r="I1674" s="36"/>
    </row>
    <row r="1675" spans="8:9" x14ac:dyDescent="0.2">
      <c r="H1675" s="36"/>
      <c r="I1675" s="36"/>
    </row>
    <row r="1676" spans="8:9" x14ac:dyDescent="0.2">
      <c r="H1676" s="36"/>
      <c r="I1676" s="36"/>
    </row>
    <row r="1677" spans="8:9" x14ac:dyDescent="0.2">
      <c r="H1677" s="36"/>
      <c r="I1677" s="36"/>
    </row>
    <row r="1678" spans="8:9" x14ac:dyDescent="0.2">
      <c r="H1678" s="36"/>
      <c r="I1678" s="36"/>
    </row>
    <row r="1679" spans="8:9" x14ac:dyDescent="0.2">
      <c r="H1679" s="36"/>
      <c r="I1679" s="36"/>
    </row>
    <row r="1680" spans="8:9" x14ac:dyDescent="0.2">
      <c r="H1680" s="36"/>
      <c r="I1680" s="36"/>
    </row>
    <row r="1681" spans="8:9" x14ac:dyDescent="0.2">
      <c r="H1681" s="36"/>
      <c r="I1681" s="36"/>
    </row>
    <row r="1682" spans="8:9" x14ac:dyDescent="0.2">
      <c r="H1682" s="36"/>
      <c r="I1682" s="36"/>
    </row>
    <row r="1683" spans="8:9" x14ac:dyDescent="0.2">
      <c r="H1683" s="36"/>
      <c r="I1683" s="36"/>
    </row>
    <row r="1684" spans="8:9" x14ac:dyDescent="0.2">
      <c r="H1684" s="36"/>
      <c r="I1684" s="36"/>
    </row>
    <row r="1685" spans="8:9" x14ac:dyDescent="0.2">
      <c r="H1685" s="36"/>
      <c r="I1685" s="36"/>
    </row>
    <row r="1686" spans="8:9" x14ac:dyDescent="0.2">
      <c r="H1686" s="36"/>
      <c r="I1686" s="36"/>
    </row>
    <row r="1687" spans="8:9" x14ac:dyDescent="0.2">
      <c r="H1687" s="36"/>
      <c r="I1687" s="36"/>
    </row>
    <row r="1688" spans="8:9" x14ac:dyDescent="0.2">
      <c r="H1688" s="36"/>
      <c r="I1688" s="36"/>
    </row>
    <row r="1689" spans="8:9" x14ac:dyDescent="0.2">
      <c r="H1689" s="36"/>
      <c r="I1689" s="36"/>
    </row>
    <row r="1690" spans="8:9" x14ac:dyDescent="0.2">
      <c r="H1690" s="36"/>
      <c r="I1690" s="36"/>
    </row>
    <row r="1691" spans="8:9" x14ac:dyDescent="0.2">
      <c r="H1691" s="36"/>
      <c r="I1691" s="36"/>
    </row>
    <row r="1692" spans="8:9" x14ac:dyDescent="0.2">
      <c r="H1692" s="36"/>
      <c r="I1692" s="36"/>
    </row>
    <row r="1693" spans="8:9" x14ac:dyDescent="0.2">
      <c r="H1693" s="36"/>
      <c r="I1693" s="36"/>
    </row>
    <row r="1694" spans="8:9" x14ac:dyDescent="0.2">
      <c r="H1694" s="36"/>
      <c r="I1694" s="36"/>
    </row>
    <row r="1695" spans="8:9" x14ac:dyDescent="0.2">
      <c r="H1695" s="36"/>
      <c r="I1695" s="36"/>
    </row>
    <row r="1696" spans="8:9" x14ac:dyDescent="0.2">
      <c r="H1696" s="36"/>
      <c r="I1696" s="36"/>
    </row>
    <row r="1697" spans="8:9" x14ac:dyDescent="0.2">
      <c r="H1697" s="36"/>
      <c r="I1697" s="36"/>
    </row>
    <row r="1698" spans="8:9" x14ac:dyDescent="0.2">
      <c r="H1698" s="36"/>
      <c r="I1698" s="36"/>
    </row>
    <row r="1699" spans="8:9" x14ac:dyDescent="0.2">
      <c r="H1699" s="36"/>
      <c r="I1699" s="36"/>
    </row>
    <row r="1700" spans="8:9" x14ac:dyDescent="0.2">
      <c r="H1700" s="36"/>
      <c r="I1700" s="36"/>
    </row>
    <row r="1701" spans="8:9" x14ac:dyDescent="0.2">
      <c r="H1701" s="36"/>
      <c r="I1701" s="36"/>
    </row>
    <row r="1702" spans="8:9" x14ac:dyDescent="0.2">
      <c r="H1702" s="36"/>
      <c r="I1702" s="36"/>
    </row>
    <row r="1703" spans="8:9" x14ac:dyDescent="0.2">
      <c r="H1703" s="36"/>
      <c r="I1703" s="36"/>
    </row>
    <row r="1704" spans="8:9" x14ac:dyDescent="0.2">
      <c r="H1704" s="36"/>
      <c r="I1704" s="36"/>
    </row>
    <row r="1705" spans="8:9" x14ac:dyDescent="0.2">
      <c r="H1705" s="36"/>
      <c r="I1705" s="36"/>
    </row>
    <row r="1706" spans="8:9" x14ac:dyDescent="0.2">
      <c r="H1706" s="36"/>
      <c r="I1706" s="36"/>
    </row>
    <row r="1707" spans="8:9" x14ac:dyDescent="0.2">
      <c r="H1707" s="36"/>
      <c r="I1707" s="36"/>
    </row>
    <row r="1708" spans="8:9" x14ac:dyDescent="0.2">
      <c r="H1708" s="36"/>
      <c r="I1708" s="36"/>
    </row>
    <row r="1709" spans="8:9" x14ac:dyDescent="0.2">
      <c r="H1709" s="36"/>
      <c r="I1709" s="36"/>
    </row>
    <row r="1710" spans="8:9" x14ac:dyDescent="0.2">
      <c r="H1710" s="36"/>
      <c r="I1710" s="36"/>
    </row>
    <row r="1711" spans="8:9" x14ac:dyDescent="0.2">
      <c r="H1711" s="36"/>
      <c r="I1711" s="36"/>
    </row>
    <row r="1712" spans="8:9" x14ac:dyDescent="0.2">
      <c r="H1712" s="36"/>
      <c r="I1712" s="36"/>
    </row>
    <row r="1713" spans="8:9" x14ac:dyDescent="0.2">
      <c r="H1713" s="36"/>
      <c r="I1713" s="36"/>
    </row>
    <row r="1714" spans="8:9" x14ac:dyDescent="0.2">
      <c r="H1714" s="36"/>
      <c r="I1714" s="36"/>
    </row>
    <row r="1715" spans="8:9" x14ac:dyDescent="0.2">
      <c r="H1715" s="36"/>
      <c r="I1715" s="36"/>
    </row>
    <row r="1716" spans="8:9" x14ac:dyDescent="0.2">
      <c r="H1716" s="36"/>
      <c r="I1716" s="36"/>
    </row>
    <row r="1717" spans="8:9" x14ac:dyDescent="0.2">
      <c r="H1717" s="36"/>
      <c r="I1717" s="36"/>
    </row>
    <row r="1718" spans="8:9" x14ac:dyDescent="0.2">
      <c r="H1718" s="36"/>
      <c r="I1718" s="36"/>
    </row>
    <row r="1719" spans="8:9" x14ac:dyDescent="0.2">
      <c r="H1719" s="36"/>
      <c r="I1719" s="36"/>
    </row>
    <row r="1720" spans="8:9" x14ac:dyDescent="0.2">
      <c r="H1720" s="36"/>
      <c r="I1720" s="36"/>
    </row>
    <row r="1721" spans="8:9" x14ac:dyDescent="0.2">
      <c r="H1721" s="36"/>
      <c r="I1721" s="36"/>
    </row>
    <row r="1722" spans="8:9" x14ac:dyDescent="0.2">
      <c r="H1722" s="36"/>
      <c r="I1722" s="36"/>
    </row>
    <row r="1723" spans="8:9" x14ac:dyDescent="0.2">
      <c r="H1723" s="36"/>
      <c r="I1723" s="36"/>
    </row>
    <row r="1724" spans="8:9" x14ac:dyDescent="0.2">
      <c r="H1724" s="36"/>
      <c r="I1724" s="36"/>
    </row>
    <row r="1725" spans="8:9" x14ac:dyDescent="0.2">
      <c r="H1725" s="36"/>
      <c r="I1725" s="36"/>
    </row>
    <row r="1726" spans="8:9" x14ac:dyDescent="0.2">
      <c r="H1726" s="36"/>
      <c r="I1726" s="36"/>
    </row>
    <row r="1727" spans="8:9" x14ac:dyDescent="0.2">
      <c r="H1727" s="36"/>
      <c r="I1727" s="36"/>
    </row>
    <row r="1728" spans="8:9" x14ac:dyDescent="0.2">
      <c r="H1728" s="36"/>
      <c r="I1728" s="36"/>
    </row>
    <row r="1729" spans="8:9" x14ac:dyDescent="0.2">
      <c r="H1729" s="36"/>
      <c r="I1729" s="36"/>
    </row>
    <row r="1730" spans="8:9" x14ac:dyDescent="0.2">
      <c r="H1730" s="36"/>
      <c r="I1730" s="36"/>
    </row>
    <row r="1731" spans="8:9" x14ac:dyDescent="0.2">
      <c r="H1731" s="36"/>
      <c r="I1731" s="36"/>
    </row>
    <row r="1732" spans="8:9" x14ac:dyDescent="0.2">
      <c r="H1732" s="36"/>
      <c r="I1732" s="36"/>
    </row>
    <row r="1733" spans="8:9" x14ac:dyDescent="0.2">
      <c r="H1733" s="36"/>
      <c r="I1733" s="36"/>
    </row>
    <row r="1734" spans="8:9" x14ac:dyDescent="0.2">
      <c r="H1734" s="36"/>
      <c r="I1734" s="36"/>
    </row>
    <row r="1735" spans="8:9" x14ac:dyDescent="0.2">
      <c r="H1735" s="36"/>
      <c r="I1735" s="36"/>
    </row>
    <row r="1736" spans="8:9" x14ac:dyDescent="0.2">
      <c r="H1736" s="36"/>
      <c r="I1736" s="36"/>
    </row>
    <row r="1737" spans="8:9" x14ac:dyDescent="0.2">
      <c r="H1737" s="36"/>
      <c r="I1737" s="36"/>
    </row>
    <row r="1738" spans="8:9" x14ac:dyDescent="0.2">
      <c r="H1738" s="36"/>
      <c r="I1738" s="36"/>
    </row>
    <row r="1739" spans="8:9" x14ac:dyDescent="0.2">
      <c r="H1739" s="36"/>
      <c r="I1739" s="36"/>
    </row>
    <row r="1740" spans="8:9" x14ac:dyDescent="0.2">
      <c r="H1740" s="36"/>
      <c r="I1740" s="36"/>
    </row>
    <row r="1741" spans="8:9" x14ac:dyDescent="0.2">
      <c r="H1741" s="36"/>
      <c r="I1741" s="36"/>
    </row>
    <row r="1742" spans="8:9" x14ac:dyDescent="0.2">
      <c r="H1742" s="36"/>
      <c r="I1742" s="36"/>
    </row>
    <row r="1743" spans="8:9" x14ac:dyDescent="0.2">
      <c r="H1743" s="36"/>
      <c r="I1743" s="36"/>
    </row>
    <row r="1744" spans="8:9" x14ac:dyDescent="0.2">
      <c r="H1744" s="36"/>
      <c r="I1744" s="36"/>
    </row>
    <row r="1745" spans="8:9" x14ac:dyDescent="0.2">
      <c r="H1745" s="36"/>
      <c r="I1745" s="36"/>
    </row>
    <row r="1746" spans="8:9" x14ac:dyDescent="0.2">
      <c r="H1746" s="36"/>
      <c r="I1746" s="36"/>
    </row>
    <row r="1747" spans="8:9" x14ac:dyDescent="0.2">
      <c r="H1747" s="36"/>
      <c r="I1747" s="36"/>
    </row>
    <row r="1748" spans="8:9" x14ac:dyDescent="0.2">
      <c r="H1748" s="36"/>
      <c r="I1748" s="36"/>
    </row>
    <row r="1749" spans="8:9" x14ac:dyDescent="0.2">
      <c r="H1749" s="36"/>
      <c r="I1749" s="36"/>
    </row>
    <row r="1750" spans="8:9" x14ac:dyDescent="0.2">
      <c r="H1750" s="36"/>
      <c r="I1750" s="36"/>
    </row>
    <row r="1751" spans="8:9" x14ac:dyDescent="0.2">
      <c r="H1751" s="36"/>
      <c r="I1751" s="36"/>
    </row>
    <row r="1752" spans="8:9" x14ac:dyDescent="0.2">
      <c r="H1752" s="36"/>
      <c r="I1752" s="36"/>
    </row>
    <row r="1753" spans="8:9" x14ac:dyDescent="0.2">
      <c r="H1753" s="36"/>
      <c r="I1753" s="36"/>
    </row>
    <row r="1754" spans="8:9" x14ac:dyDescent="0.2">
      <c r="H1754" s="36"/>
      <c r="I1754" s="36"/>
    </row>
    <row r="1755" spans="8:9" x14ac:dyDescent="0.2">
      <c r="H1755" s="36"/>
      <c r="I1755" s="36"/>
    </row>
    <row r="1756" spans="8:9" x14ac:dyDescent="0.2">
      <c r="H1756" s="36"/>
      <c r="I1756" s="36"/>
    </row>
    <row r="1757" spans="8:9" x14ac:dyDescent="0.2">
      <c r="H1757" s="36"/>
      <c r="I1757" s="36"/>
    </row>
    <row r="1758" spans="8:9" x14ac:dyDescent="0.2">
      <c r="H1758" s="36"/>
      <c r="I1758" s="36"/>
    </row>
    <row r="1759" spans="8:9" x14ac:dyDescent="0.2">
      <c r="H1759" s="36"/>
      <c r="I1759" s="36"/>
    </row>
    <row r="1760" spans="8:9" x14ac:dyDescent="0.2">
      <c r="H1760" s="36"/>
      <c r="I1760" s="36"/>
    </row>
    <row r="1761" spans="8:9" x14ac:dyDescent="0.2">
      <c r="H1761" s="36"/>
      <c r="I1761" s="36"/>
    </row>
    <row r="1762" spans="8:9" x14ac:dyDescent="0.2">
      <c r="H1762" s="36"/>
      <c r="I1762" s="36"/>
    </row>
    <row r="1763" spans="8:9" x14ac:dyDescent="0.2">
      <c r="H1763" s="36"/>
      <c r="I1763" s="36"/>
    </row>
    <row r="1764" spans="8:9" x14ac:dyDescent="0.2">
      <c r="H1764" s="36"/>
      <c r="I1764" s="36"/>
    </row>
    <row r="1765" spans="8:9" x14ac:dyDescent="0.2">
      <c r="H1765" s="36"/>
      <c r="I1765" s="36"/>
    </row>
    <row r="1766" spans="8:9" x14ac:dyDescent="0.2">
      <c r="H1766" s="36"/>
      <c r="I1766" s="36"/>
    </row>
    <row r="1767" spans="8:9" x14ac:dyDescent="0.2">
      <c r="H1767" s="36"/>
      <c r="I1767" s="36"/>
    </row>
    <row r="1768" spans="8:9" x14ac:dyDescent="0.2">
      <c r="H1768" s="36"/>
      <c r="I1768" s="36"/>
    </row>
    <row r="1769" spans="8:9" x14ac:dyDescent="0.2">
      <c r="H1769" s="36"/>
      <c r="I1769" s="36"/>
    </row>
    <row r="1770" spans="8:9" x14ac:dyDescent="0.2">
      <c r="H1770" s="36"/>
      <c r="I1770" s="36"/>
    </row>
    <row r="1771" spans="8:9" x14ac:dyDescent="0.2">
      <c r="H1771" s="36"/>
      <c r="I1771" s="36"/>
    </row>
    <row r="1772" spans="8:9" x14ac:dyDescent="0.2">
      <c r="H1772" s="36"/>
      <c r="I1772" s="36"/>
    </row>
    <row r="1773" spans="8:9" x14ac:dyDescent="0.2">
      <c r="H1773" s="36"/>
      <c r="I1773" s="36"/>
    </row>
    <row r="1774" spans="8:9" x14ac:dyDescent="0.2">
      <c r="H1774" s="36"/>
      <c r="I1774" s="36"/>
    </row>
    <row r="1775" spans="8:9" x14ac:dyDescent="0.2">
      <c r="H1775" s="36"/>
      <c r="I1775" s="36"/>
    </row>
    <row r="1776" spans="8:9" x14ac:dyDescent="0.2">
      <c r="H1776" s="36"/>
      <c r="I1776" s="36"/>
    </row>
    <row r="1777" spans="8:9" x14ac:dyDescent="0.2">
      <c r="H1777" s="36"/>
      <c r="I1777" s="36"/>
    </row>
    <row r="1778" spans="8:9" x14ac:dyDescent="0.2">
      <c r="H1778" s="36"/>
      <c r="I1778" s="36"/>
    </row>
    <row r="1779" spans="8:9" x14ac:dyDescent="0.2">
      <c r="H1779" s="36"/>
      <c r="I1779" s="36"/>
    </row>
    <row r="1780" spans="8:9" x14ac:dyDescent="0.2">
      <c r="H1780" s="36"/>
      <c r="I1780" s="36"/>
    </row>
    <row r="1781" spans="8:9" x14ac:dyDescent="0.2">
      <c r="H1781" s="36"/>
      <c r="I1781" s="36"/>
    </row>
    <row r="1782" spans="8:9" x14ac:dyDescent="0.2">
      <c r="H1782" s="36"/>
      <c r="I1782" s="36"/>
    </row>
    <row r="1783" spans="8:9" x14ac:dyDescent="0.2">
      <c r="H1783" s="36"/>
      <c r="I1783" s="36"/>
    </row>
    <row r="1784" spans="8:9" x14ac:dyDescent="0.2">
      <c r="H1784" s="36"/>
      <c r="I1784" s="36"/>
    </row>
    <row r="1785" spans="8:9" x14ac:dyDescent="0.2">
      <c r="H1785" s="36"/>
      <c r="I1785" s="36"/>
    </row>
    <row r="1786" spans="8:9" x14ac:dyDescent="0.2">
      <c r="H1786" s="36"/>
      <c r="I1786" s="36"/>
    </row>
    <row r="1787" spans="8:9" x14ac:dyDescent="0.2">
      <c r="H1787" s="36"/>
      <c r="I1787" s="36"/>
    </row>
    <row r="1788" spans="8:9" x14ac:dyDescent="0.2">
      <c r="H1788" s="36"/>
      <c r="I1788" s="36"/>
    </row>
    <row r="1789" spans="8:9" x14ac:dyDescent="0.2">
      <c r="H1789" s="36"/>
      <c r="I1789" s="36"/>
    </row>
    <row r="1790" spans="8:9" x14ac:dyDescent="0.2">
      <c r="H1790" s="36"/>
      <c r="I1790" s="36"/>
    </row>
    <row r="1791" spans="8:9" x14ac:dyDescent="0.2">
      <c r="H1791" s="36"/>
      <c r="I1791" s="36"/>
    </row>
    <row r="1792" spans="8:9" x14ac:dyDescent="0.2">
      <c r="H1792" s="36"/>
      <c r="I1792" s="36"/>
    </row>
    <row r="1793" spans="8:9" x14ac:dyDescent="0.2">
      <c r="H1793" s="36"/>
      <c r="I1793" s="36"/>
    </row>
    <row r="1794" spans="8:9" x14ac:dyDescent="0.2">
      <c r="H1794" s="36"/>
      <c r="I1794" s="36"/>
    </row>
    <row r="1795" spans="8:9" x14ac:dyDescent="0.2">
      <c r="H1795" s="36"/>
      <c r="I1795" s="36"/>
    </row>
    <row r="1796" spans="8:9" x14ac:dyDescent="0.2">
      <c r="H1796" s="36"/>
      <c r="I1796" s="36"/>
    </row>
    <row r="1797" spans="8:9" x14ac:dyDescent="0.2">
      <c r="H1797" s="36"/>
      <c r="I1797" s="36"/>
    </row>
    <row r="1798" spans="8:9" x14ac:dyDescent="0.2">
      <c r="H1798" s="36"/>
      <c r="I1798" s="36"/>
    </row>
    <row r="1799" spans="8:9" x14ac:dyDescent="0.2">
      <c r="H1799" s="36"/>
      <c r="I1799" s="36"/>
    </row>
    <row r="1800" spans="8:9" x14ac:dyDescent="0.2">
      <c r="H1800" s="36"/>
      <c r="I1800" s="36"/>
    </row>
    <row r="1801" spans="8:9" x14ac:dyDescent="0.2">
      <c r="H1801" s="36"/>
      <c r="I1801" s="36"/>
    </row>
    <row r="1802" spans="8:9" x14ac:dyDescent="0.2">
      <c r="H1802" s="36"/>
      <c r="I1802" s="36"/>
    </row>
    <row r="1803" spans="8:9" x14ac:dyDescent="0.2">
      <c r="H1803" s="36"/>
      <c r="I1803" s="36"/>
    </row>
    <row r="1804" spans="8:9" x14ac:dyDescent="0.2">
      <c r="H1804" s="36"/>
      <c r="I1804" s="36"/>
    </row>
    <row r="1805" spans="8:9" x14ac:dyDescent="0.2">
      <c r="H1805" s="36"/>
      <c r="I1805" s="36"/>
    </row>
    <row r="1806" spans="8:9" x14ac:dyDescent="0.2">
      <c r="H1806" s="36"/>
      <c r="I1806" s="36"/>
    </row>
    <row r="1807" spans="8:9" x14ac:dyDescent="0.2">
      <c r="H1807" s="36"/>
      <c r="I1807" s="36"/>
    </row>
    <row r="1808" spans="8:9" x14ac:dyDescent="0.2">
      <c r="H1808" s="36"/>
      <c r="I1808" s="36"/>
    </row>
    <row r="1809" spans="8:9" x14ac:dyDescent="0.2">
      <c r="H1809" s="36"/>
      <c r="I1809" s="36"/>
    </row>
    <row r="1810" spans="8:9" x14ac:dyDescent="0.2">
      <c r="H1810" s="36"/>
      <c r="I1810" s="36"/>
    </row>
    <row r="1811" spans="8:9" x14ac:dyDescent="0.2">
      <c r="H1811" s="36"/>
      <c r="I1811" s="36"/>
    </row>
    <row r="1812" spans="8:9" x14ac:dyDescent="0.2">
      <c r="H1812" s="36"/>
      <c r="I1812" s="36"/>
    </row>
    <row r="1813" spans="8:9" x14ac:dyDescent="0.2">
      <c r="H1813" s="36"/>
      <c r="I1813" s="36"/>
    </row>
    <row r="1814" spans="8:9" x14ac:dyDescent="0.2">
      <c r="H1814" s="36"/>
      <c r="I1814" s="36"/>
    </row>
    <row r="1815" spans="8:9" x14ac:dyDescent="0.2">
      <c r="H1815" s="36"/>
      <c r="I1815" s="36"/>
    </row>
    <row r="1816" spans="8:9" x14ac:dyDescent="0.2">
      <c r="H1816" s="36"/>
      <c r="I1816" s="36"/>
    </row>
    <row r="1817" spans="8:9" x14ac:dyDescent="0.2">
      <c r="H1817" s="36"/>
      <c r="I1817" s="36"/>
    </row>
    <row r="1818" spans="8:9" x14ac:dyDescent="0.2">
      <c r="H1818" s="36"/>
      <c r="I1818" s="36"/>
    </row>
    <row r="1819" spans="8:9" x14ac:dyDescent="0.2">
      <c r="H1819" s="36"/>
      <c r="I1819" s="36"/>
    </row>
    <row r="1820" spans="8:9" x14ac:dyDescent="0.2">
      <c r="H1820" s="36"/>
      <c r="I1820" s="36"/>
    </row>
    <row r="1821" spans="8:9" x14ac:dyDescent="0.2">
      <c r="H1821" s="36"/>
      <c r="I1821" s="36"/>
    </row>
    <row r="1822" spans="8:9" x14ac:dyDescent="0.2">
      <c r="H1822" s="36"/>
      <c r="I1822" s="36"/>
    </row>
    <row r="1823" spans="8:9" x14ac:dyDescent="0.2">
      <c r="H1823" s="36"/>
      <c r="I1823" s="36"/>
    </row>
    <row r="1824" spans="8:9" x14ac:dyDescent="0.2">
      <c r="H1824" s="36"/>
      <c r="I1824" s="36"/>
    </row>
    <row r="1825" spans="8:9" x14ac:dyDescent="0.2">
      <c r="H1825" s="36"/>
      <c r="I1825" s="36"/>
    </row>
    <row r="1826" spans="8:9" x14ac:dyDescent="0.2">
      <c r="H1826" s="36"/>
      <c r="I1826" s="36"/>
    </row>
    <row r="1827" spans="8:9" x14ac:dyDescent="0.2">
      <c r="H1827" s="36"/>
      <c r="I1827" s="36"/>
    </row>
    <row r="1828" spans="8:9" x14ac:dyDescent="0.2">
      <c r="H1828" s="36"/>
      <c r="I1828" s="36"/>
    </row>
    <row r="1829" spans="8:9" x14ac:dyDescent="0.2">
      <c r="H1829" s="36"/>
      <c r="I1829" s="36"/>
    </row>
    <row r="1830" spans="8:9" x14ac:dyDescent="0.2">
      <c r="H1830" s="36"/>
      <c r="I1830" s="36"/>
    </row>
    <row r="1831" spans="8:9" x14ac:dyDescent="0.2">
      <c r="H1831" s="36"/>
      <c r="I1831" s="36"/>
    </row>
    <row r="1832" spans="8:9" x14ac:dyDescent="0.2">
      <c r="H1832" s="36"/>
      <c r="I1832" s="36"/>
    </row>
    <row r="1833" spans="8:9" x14ac:dyDescent="0.2">
      <c r="H1833" s="36"/>
      <c r="I1833" s="36"/>
    </row>
    <row r="1834" spans="8:9" x14ac:dyDescent="0.2">
      <c r="H1834" s="36"/>
      <c r="I1834" s="36"/>
    </row>
    <row r="1835" spans="8:9" x14ac:dyDescent="0.2">
      <c r="H1835" s="36"/>
      <c r="I1835" s="36"/>
    </row>
    <row r="1836" spans="8:9" x14ac:dyDescent="0.2">
      <c r="H1836" s="36"/>
      <c r="I1836" s="36"/>
    </row>
    <row r="1837" spans="8:9" x14ac:dyDescent="0.2">
      <c r="H1837" s="36"/>
      <c r="I1837" s="36"/>
    </row>
    <row r="1838" spans="8:9" x14ac:dyDescent="0.2">
      <c r="H1838" s="36"/>
      <c r="I1838" s="36"/>
    </row>
    <row r="1839" spans="8:9" x14ac:dyDescent="0.2">
      <c r="H1839" s="36"/>
      <c r="I1839" s="36"/>
    </row>
    <row r="1840" spans="8:9" x14ac:dyDescent="0.2">
      <c r="H1840" s="36"/>
      <c r="I1840" s="36"/>
    </row>
    <row r="1841" spans="8:9" x14ac:dyDescent="0.2">
      <c r="H1841" s="36"/>
      <c r="I1841" s="36"/>
    </row>
    <row r="1842" spans="8:9" x14ac:dyDescent="0.2">
      <c r="H1842" s="36"/>
      <c r="I1842" s="36"/>
    </row>
    <row r="1843" spans="8:9" x14ac:dyDescent="0.2">
      <c r="H1843" s="36"/>
      <c r="I1843" s="36"/>
    </row>
    <row r="1844" spans="8:9" x14ac:dyDescent="0.2">
      <c r="H1844" s="36"/>
      <c r="I1844" s="36"/>
    </row>
    <row r="1845" spans="8:9" x14ac:dyDescent="0.2">
      <c r="H1845" s="36"/>
      <c r="I1845" s="36"/>
    </row>
    <row r="1846" spans="8:9" x14ac:dyDescent="0.2">
      <c r="H1846" s="36"/>
      <c r="I1846" s="36"/>
    </row>
    <row r="1847" spans="8:9" x14ac:dyDescent="0.2">
      <c r="H1847" s="36"/>
      <c r="I1847" s="36"/>
    </row>
    <row r="1848" spans="8:9" x14ac:dyDescent="0.2">
      <c r="H1848" s="36"/>
      <c r="I1848" s="36"/>
    </row>
    <row r="1849" spans="8:9" x14ac:dyDescent="0.2">
      <c r="H1849" s="36"/>
      <c r="I1849" s="36"/>
    </row>
    <row r="1850" spans="8:9" x14ac:dyDescent="0.2">
      <c r="H1850" s="36"/>
      <c r="I1850" s="36"/>
    </row>
    <row r="1851" spans="8:9" x14ac:dyDescent="0.2">
      <c r="H1851" s="36"/>
      <c r="I1851" s="36"/>
    </row>
    <row r="1852" spans="8:9" x14ac:dyDescent="0.2">
      <c r="H1852" s="36"/>
      <c r="I1852" s="36"/>
    </row>
    <row r="1853" spans="8:9" x14ac:dyDescent="0.2">
      <c r="H1853" s="36"/>
      <c r="I1853" s="36"/>
    </row>
    <row r="1854" spans="8:9" x14ac:dyDescent="0.2">
      <c r="H1854" s="36"/>
      <c r="I1854" s="36"/>
    </row>
    <row r="1855" spans="8:9" x14ac:dyDescent="0.2">
      <c r="H1855" s="36"/>
      <c r="I1855" s="36"/>
    </row>
    <row r="1856" spans="8:9" x14ac:dyDescent="0.2">
      <c r="H1856" s="36"/>
      <c r="I1856" s="36"/>
    </row>
    <row r="1857" spans="8:9" x14ac:dyDescent="0.2">
      <c r="H1857" s="36"/>
      <c r="I1857" s="36"/>
    </row>
    <row r="1858" spans="8:9" x14ac:dyDescent="0.2">
      <c r="H1858" s="36"/>
      <c r="I1858" s="36"/>
    </row>
    <row r="1859" spans="8:9" x14ac:dyDescent="0.2">
      <c r="H1859" s="36"/>
      <c r="I1859" s="36"/>
    </row>
    <row r="1860" spans="8:9" x14ac:dyDescent="0.2">
      <c r="H1860" s="36"/>
      <c r="I1860" s="36"/>
    </row>
    <row r="1861" spans="8:9" x14ac:dyDescent="0.2">
      <c r="H1861" s="36"/>
      <c r="I1861" s="36"/>
    </row>
    <row r="1862" spans="8:9" x14ac:dyDescent="0.2">
      <c r="H1862" s="36"/>
      <c r="I1862" s="36"/>
    </row>
    <row r="1863" spans="8:9" x14ac:dyDescent="0.2">
      <c r="H1863" s="36"/>
      <c r="I1863" s="36"/>
    </row>
    <row r="1864" spans="8:9" x14ac:dyDescent="0.2">
      <c r="H1864" s="36"/>
      <c r="I1864" s="36"/>
    </row>
    <row r="1865" spans="8:9" x14ac:dyDescent="0.2">
      <c r="H1865" s="36"/>
      <c r="I1865" s="36"/>
    </row>
    <row r="1866" spans="8:9" x14ac:dyDescent="0.2">
      <c r="H1866" s="36"/>
      <c r="I1866" s="36"/>
    </row>
    <row r="1867" spans="8:9" x14ac:dyDescent="0.2">
      <c r="H1867" s="36"/>
      <c r="I1867" s="36"/>
    </row>
    <row r="1868" spans="8:9" x14ac:dyDescent="0.2">
      <c r="H1868" s="36"/>
      <c r="I1868" s="36"/>
    </row>
    <row r="1869" spans="8:9" x14ac:dyDescent="0.2">
      <c r="H1869" s="36"/>
      <c r="I1869" s="36"/>
    </row>
    <row r="1870" spans="8:9" x14ac:dyDescent="0.2">
      <c r="H1870" s="36"/>
      <c r="I1870" s="36"/>
    </row>
    <row r="1871" spans="8:9" x14ac:dyDescent="0.2">
      <c r="H1871" s="36"/>
      <c r="I1871" s="36"/>
    </row>
    <row r="1872" spans="8:9" x14ac:dyDescent="0.2">
      <c r="H1872" s="36"/>
      <c r="I1872" s="36"/>
    </row>
    <row r="1873" spans="8:9" x14ac:dyDescent="0.2">
      <c r="H1873" s="36"/>
      <c r="I1873" s="36"/>
    </row>
    <row r="1874" spans="8:9" x14ac:dyDescent="0.2">
      <c r="H1874" s="36"/>
      <c r="I1874" s="36"/>
    </row>
    <row r="1875" spans="8:9" x14ac:dyDescent="0.2">
      <c r="H1875" s="36"/>
      <c r="I1875" s="36"/>
    </row>
    <row r="1876" spans="8:9" x14ac:dyDescent="0.2">
      <c r="H1876" s="36"/>
      <c r="I1876" s="36"/>
    </row>
    <row r="1877" spans="8:9" x14ac:dyDescent="0.2">
      <c r="H1877" s="36"/>
      <c r="I1877" s="36"/>
    </row>
    <row r="1878" spans="8:9" x14ac:dyDescent="0.2">
      <c r="H1878" s="36"/>
      <c r="I1878" s="36"/>
    </row>
    <row r="1879" spans="8:9" x14ac:dyDescent="0.2">
      <c r="H1879" s="36"/>
      <c r="I1879" s="36"/>
    </row>
    <row r="1880" spans="8:9" x14ac:dyDescent="0.2">
      <c r="H1880" s="36"/>
      <c r="I1880" s="36"/>
    </row>
    <row r="1881" spans="8:9" x14ac:dyDescent="0.2">
      <c r="H1881" s="36"/>
      <c r="I1881" s="36"/>
    </row>
    <row r="1882" spans="8:9" x14ac:dyDescent="0.2">
      <c r="H1882" s="36"/>
      <c r="I1882" s="36"/>
    </row>
    <row r="1883" spans="8:9" x14ac:dyDescent="0.2">
      <c r="H1883" s="36"/>
      <c r="I1883" s="36"/>
    </row>
    <row r="1884" spans="8:9" x14ac:dyDescent="0.2">
      <c r="H1884" s="36"/>
      <c r="I1884" s="36"/>
    </row>
    <row r="1885" spans="8:9" x14ac:dyDescent="0.2">
      <c r="H1885" s="36"/>
      <c r="I1885" s="36"/>
    </row>
    <row r="1886" spans="8:9" x14ac:dyDescent="0.2">
      <c r="H1886" s="36"/>
      <c r="I1886" s="36"/>
    </row>
    <row r="1887" spans="8:9" x14ac:dyDescent="0.2">
      <c r="H1887" s="36"/>
      <c r="I1887" s="36"/>
    </row>
    <row r="1888" spans="8:9" x14ac:dyDescent="0.2">
      <c r="H1888" s="36"/>
      <c r="I1888" s="36"/>
    </row>
    <row r="1889" spans="8:9" x14ac:dyDescent="0.2">
      <c r="H1889" s="36"/>
      <c r="I1889" s="36"/>
    </row>
    <row r="1890" spans="8:9" x14ac:dyDescent="0.2">
      <c r="H1890" s="36"/>
      <c r="I1890" s="36"/>
    </row>
    <row r="1891" spans="8:9" x14ac:dyDescent="0.2">
      <c r="H1891" s="36"/>
      <c r="I1891" s="36"/>
    </row>
    <row r="1892" spans="8:9" x14ac:dyDescent="0.2">
      <c r="H1892" s="36"/>
      <c r="I1892" s="36"/>
    </row>
    <row r="1893" spans="8:9" x14ac:dyDescent="0.2">
      <c r="H1893" s="36"/>
      <c r="I1893" s="36"/>
    </row>
    <row r="1894" spans="8:9" x14ac:dyDescent="0.2">
      <c r="H1894" s="36"/>
      <c r="I1894" s="36"/>
    </row>
    <row r="1895" spans="8:9" x14ac:dyDescent="0.2">
      <c r="H1895" s="36"/>
      <c r="I1895" s="36"/>
    </row>
    <row r="1896" spans="8:9" x14ac:dyDescent="0.2">
      <c r="H1896" s="36"/>
      <c r="I1896" s="36"/>
    </row>
    <row r="1897" spans="8:9" x14ac:dyDescent="0.2">
      <c r="H1897" s="36"/>
      <c r="I1897" s="36"/>
    </row>
    <row r="1898" spans="8:9" x14ac:dyDescent="0.2">
      <c r="H1898" s="36"/>
      <c r="I1898" s="36"/>
    </row>
    <row r="1899" spans="8:9" x14ac:dyDescent="0.2">
      <c r="H1899" s="36"/>
      <c r="I1899" s="36"/>
    </row>
    <row r="1900" spans="8:9" x14ac:dyDescent="0.2">
      <c r="H1900" s="36"/>
      <c r="I1900" s="36"/>
    </row>
    <row r="1901" spans="8:9" x14ac:dyDescent="0.2">
      <c r="H1901" s="36"/>
      <c r="I1901" s="36"/>
    </row>
    <row r="1902" spans="8:9" x14ac:dyDescent="0.2">
      <c r="H1902" s="36"/>
      <c r="I1902" s="36"/>
    </row>
    <row r="1903" spans="8:9" x14ac:dyDescent="0.2">
      <c r="H1903" s="36"/>
      <c r="I1903" s="36"/>
    </row>
    <row r="1904" spans="8:9" x14ac:dyDescent="0.2">
      <c r="H1904" s="36"/>
      <c r="I1904" s="36"/>
    </row>
    <row r="1905" spans="8:9" x14ac:dyDescent="0.2">
      <c r="H1905" s="36"/>
      <c r="I1905" s="36"/>
    </row>
    <row r="1906" spans="8:9" x14ac:dyDescent="0.2">
      <c r="H1906" s="36"/>
      <c r="I1906" s="36"/>
    </row>
    <row r="1907" spans="8:9" x14ac:dyDescent="0.2">
      <c r="H1907" s="36"/>
      <c r="I1907" s="36"/>
    </row>
    <row r="1908" spans="8:9" x14ac:dyDescent="0.2">
      <c r="H1908" s="36"/>
      <c r="I1908" s="36"/>
    </row>
    <row r="1909" spans="8:9" x14ac:dyDescent="0.2">
      <c r="H1909" s="36"/>
      <c r="I1909" s="36"/>
    </row>
    <row r="1910" spans="8:9" x14ac:dyDescent="0.2">
      <c r="H1910" s="36"/>
      <c r="I1910" s="36"/>
    </row>
    <row r="1911" spans="8:9" x14ac:dyDescent="0.2">
      <c r="H1911" s="36"/>
      <c r="I1911" s="36"/>
    </row>
    <row r="1912" spans="8:9" x14ac:dyDescent="0.2">
      <c r="H1912" s="36"/>
      <c r="I1912" s="36"/>
    </row>
    <row r="1913" spans="8:9" x14ac:dyDescent="0.2">
      <c r="H1913" s="36"/>
      <c r="I1913" s="36"/>
    </row>
    <row r="1914" spans="8:9" x14ac:dyDescent="0.2">
      <c r="H1914" s="36"/>
      <c r="I1914" s="36"/>
    </row>
    <row r="1915" spans="8:9" x14ac:dyDescent="0.2">
      <c r="H1915" s="36"/>
      <c r="I1915" s="36"/>
    </row>
    <row r="1916" spans="8:9" x14ac:dyDescent="0.2">
      <c r="H1916" s="36"/>
      <c r="I1916" s="36"/>
    </row>
    <row r="1917" spans="8:9" x14ac:dyDescent="0.2">
      <c r="H1917" s="36"/>
      <c r="I1917" s="36"/>
    </row>
    <row r="1918" spans="8:9" x14ac:dyDescent="0.2">
      <c r="H1918" s="36"/>
      <c r="I1918" s="36"/>
    </row>
    <row r="1919" spans="8:9" x14ac:dyDescent="0.2">
      <c r="H1919" s="36"/>
      <c r="I1919" s="36"/>
    </row>
    <row r="1920" spans="8:9" x14ac:dyDescent="0.2">
      <c r="H1920" s="36"/>
      <c r="I1920" s="36"/>
    </row>
    <row r="1921" spans="8:9" x14ac:dyDescent="0.2">
      <c r="H1921" s="36"/>
      <c r="I1921" s="36"/>
    </row>
    <row r="1922" spans="8:9" x14ac:dyDescent="0.2">
      <c r="H1922" s="36"/>
      <c r="I1922" s="36"/>
    </row>
    <row r="1923" spans="8:9" x14ac:dyDescent="0.2">
      <c r="H1923" s="36"/>
      <c r="I1923" s="36"/>
    </row>
    <row r="1924" spans="8:9" x14ac:dyDescent="0.2">
      <c r="H1924" s="36"/>
      <c r="I1924" s="36"/>
    </row>
    <row r="1925" spans="8:9" x14ac:dyDescent="0.2">
      <c r="H1925" s="36"/>
      <c r="I1925" s="36"/>
    </row>
    <row r="1926" spans="8:9" x14ac:dyDescent="0.2">
      <c r="H1926" s="36"/>
      <c r="I1926" s="36"/>
    </row>
    <row r="1927" spans="8:9" x14ac:dyDescent="0.2">
      <c r="H1927" s="36"/>
      <c r="I1927" s="36"/>
    </row>
    <row r="1928" spans="8:9" x14ac:dyDescent="0.2">
      <c r="H1928" s="36"/>
      <c r="I1928" s="36"/>
    </row>
    <row r="1929" spans="8:9" x14ac:dyDescent="0.2">
      <c r="H1929" s="36"/>
      <c r="I1929" s="36"/>
    </row>
    <row r="1930" spans="8:9" x14ac:dyDescent="0.2">
      <c r="H1930" s="36"/>
      <c r="I1930" s="36"/>
    </row>
    <row r="1931" spans="8:9" x14ac:dyDescent="0.2">
      <c r="H1931" s="36"/>
      <c r="I1931" s="36"/>
    </row>
    <row r="1932" spans="8:9" x14ac:dyDescent="0.2">
      <c r="H1932" s="36"/>
      <c r="I1932" s="36"/>
    </row>
    <row r="1933" spans="8:9" x14ac:dyDescent="0.2">
      <c r="H1933" s="36"/>
      <c r="I1933" s="36"/>
    </row>
    <row r="1934" spans="8:9" x14ac:dyDescent="0.2">
      <c r="H1934" s="36"/>
      <c r="I1934" s="36"/>
    </row>
    <row r="1935" spans="8:9" x14ac:dyDescent="0.2">
      <c r="H1935" s="36"/>
      <c r="I1935" s="36"/>
    </row>
    <row r="1936" spans="8:9" x14ac:dyDescent="0.2">
      <c r="H1936" s="36"/>
      <c r="I1936" s="36"/>
    </row>
    <row r="1937" spans="8:9" x14ac:dyDescent="0.2">
      <c r="H1937" s="36"/>
      <c r="I1937" s="36"/>
    </row>
    <row r="1938" spans="8:9" x14ac:dyDescent="0.2">
      <c r="H1938" s="36"/>
      <c r="I1938" s="36"/>
    </row>
    <row r="1939" spans="8:9" x14ac:dyDescent="0.2">
      <c r="H1939" s="36"/>
      <c r="I1939" s="36"/>
    </row>
    <row r="1940" spans="8:9" x14ac:dyDescent="0.2">
      <c r="H1940" s="36"/>
      <c r="I1940" s="36"/>
    </row>
    <row r="1941" spans="8:9" x14ac:dyDescent="0.2">
      <c r="H1941" s="36"/>
      <c r="I1941" s="36"/>
    </row>
    <row r="1942" spans="8:9" x14ac:dyDescent="0.2">
      <c r="H1942" s="36"/>
      <c r="I1942" s="36"/>
    </row>
    <row r="1943" spans="8:9" x14ac:dyDescent="0.2">
      <c r="H1943" s="36"/>
      <c r="I1943" s="36"/>
    </row>
    <row r="1944" spans="8:9" x14ac:dyDescent="0.2">
      <c r="H1944" s="36"/>
      <c r="I1944" s="36"/>
    </row>
    <row r="1945" spans="8:9" x14ac:dyDescent="0.2">
      <c r="H1945" s="36"/>
      <c r="I1945" s="36"/>
    </row>
    <row r="1946" spans="8:9" x14ac:dyDescent="0.2">
      <c r="H1946" s="36"/>
      <c r="I1946" s="36"/>
    </row>
    <row r="1947" spans="8:9" x14ac:dyDescent="0.2">
      <c r="H1947" s="36"/>
      <c r="I1947" s="36"/>
    </row>
    <row r="1948" spans="8:9" x14ac:dyDescent="0.2">
      <c r="H1948" s="36"/>
      <c r="I1948" s="36"/>
    </row>
    <row r="1949" spans="8:9" x14ac:dyDescent="0.2">
      <c r="H1949" s="36"/>
      <c r="I1949" s="36"/>
    </row>
    <row r="1950" spans="8:9" x14ac:dyDescent="0.2">
      <c r="H1950" s="36"/>
      <c r="I1950" s="36"/>
    </row>
    <row r="1951" spans="8:9" x14ac:dyDescent="0.2">
      <c r="H1951" s="36"/>
      <c r="I1951" s="36"/>
    </row>
    <row r="1952" spans="8:9" x14ac:dyDescent="0.2">
      <c r="H1952" s="36"/>
      <c r="I1952" s="36"/>
    </row>
    <row r="1953" spans="8:9" x14ac:dyDescent="0.2">
      <c r="H1953" s="36"/>
      <c r="I1953" s="36"/>
    </row>
    <row r="1954" spans="8:9" x14ac:dyDescent="0.2">
      <c r="H1954" s="36"/>
      <c r="I1954" s="36"/>
    </row>
    <row r="1955" spans="8:9" x14ac:dyDescent="0.2">
      <c r="H1955" s="36"/>
      <c r="I1955" s="36"/>
    </row>
    <row r="1956" spans="8:9" x14ac:dyDescent="0.2">
      <c r="H1956" s="36"/>
      <c r="I1956" s="36"/>
    </row>
    <row r="1957" spans="8:9" x14ac:dyDescent="0.2">
      <c r="H1957" s="36"/>
      <c r="I1957" s="36"/>
    </row>
    <row r="1958" spans="8:9" x14ac:dyDescent="0.2">
      <c r="H1958" s="36"/>
      <c r="I1958" s="36"/>
    </row>
    <row r="1959" spans="8:9" x14ac:dyDescent="0.2">
      <c r="H1959" s="36"/>
      <c r="I1959" s="36"/>
    </row>
    <row r="1960" spans="8:9" x14ac:dyDescent="0.2">
      <c r="H1960" s="36"/>
      <c r="I1960" s="36"/>
    </row>
    <row r="1961" spans="8:9" x14ac:dyDescent="0.2">
      <c r="H1961" s="36"/>
      <c r="I1961" s="36"/>
    </row>
    <row r="1962" spans="8:9" x14ac:dyDescent="0.2">
      <c r="H1962" s="36"/>
      <c r="I1962" s="36"/>
    </row>
    <row r="1963" spans="8:9" x14ac:dyDescent="0.2">
      <c r="H1963" s="36"/>
      <c r="I1963" s="36"/>
    </row>
    <row r="1964" spans="8:9" x14ac:dyDescent="0.2">
      <c r="H1964" s="36"/>
      <c r="I1964" s="36"/>
    </row>
    <row r="1965" spans="8:9" x14ac:dyDescent="0.2">
      <c r="H1965" s="36"/>
      <c r="I1965" s="36"/>
    </row>
    <row r="1966" spans="8:9" x14ac:dyDescent="0.2">
      <c r="H1966" s="36"/>
      <c r="I1966" s="36"/>
    </row>
    <row r="1967" spans="8:9" x14ac:dyDescent="0.2">
      <c r="H1967" s="36"/>
      <c r="I1967" s="36"/>
    </row>
    <row r="1968" spans="8:9" x14ac:dyDescent="0.2">
      <c r="H1968" s="36"/>
      <c r="I1968" s="36"/>
    </row>
    <row r="1969" spans="8:9" x14ac:dyDescent="0.2">
      <c r="H1969" s="36"/>
      <c r="I1969" s="36"/>
    </row>
    <row r="1970" spans="8:9" x14ac:dyDescent="0.2">
      <c r="H1970" s="36"/>
      <c r="I1970" s="36"/>
    </row>
    <row r="1971" spans="8:9" x14ac:dyDescent="0.2">
      <c r="H1971" s="36"/>
      <c r="I1971" s="36"/>
    </row>
    <row r="1972" spans="8:9" x14ac:dyDescent="0.2">
      <c r="H1972" s="36"/>
      <c r="I1972" s="36"/>
    </row>
    <row r="1973" spans="8:9" x14ac:dyDescent="0.2">
      <c r="H1973" s="36"/>
      <c r="I1973" s="36"/>
    </row>
    <row r="1974" spans="8:9" x14ac:dyDescent="0.2">
      <c r="H1974" s="36"/>
      <c r="I1974" s="36"/>
    </row>
    <row r="1975" spans="8:9" x14ac:dyDescent="0.2">
      <c r="H1975" s="36"/>
      <c r="I1975" s="36"/>
    </row>
    <row r="1976" spans="8:9" x14ac:dyDescent="0.2">
      <c r="H1976" s="36"/>
      <c r="I1976" s="36"/>
    </row>
    <row r="1977" spans="8:9" x14ac:dyDescent="0.2">
      <c r="H1977" s="36"/>
      <c r="I1977" s="36"/>
    </row>
    <row r="1978" spans="8:9" x14ac:dyDescent="0.2">
      <c r="H1978" s="36"/>
      <c r="I1978" s="36"/>
    </row>
    <row r="1979" spans="8:9" x14ac:dyDescent="0.2">
      <c r="H1979" s="36"/>
      <c r="I1979" s="36"/>
    </row>
    <row r="1980" spans="8:9" x14ac:dyDescent="0.2">
      <c r="H1980" s="36"/>
      <c r="I1980" s="36"/>
    </row>
    <row r="1981" spans="8:9" x14ac:dyDescent="0.2">
      <c r="H1981" s="36"/>
      <c r="I1981" s="36"/>
    </row>
    <row r="1982" spans="8:9" x14ac:dyDescent="0.2">
      <c r="H1982" s="36"/>
      <c r="I1982" s="36"/>
    </row>
    <row r="1983" spans="8:9" x14ac:dyDescent="0.2">
      <c r="H1983" s="36"/>
      <c r="I1983" s="36"/>
    </row>
    <row r="1984" spans="8:9" x14ac:dyDescent="0.2">
      <c r="H1984" s="36"/>
      <c r="I1984" s="36"/>
    </row>
    <row r="1985" spans="8:9" x14ac:dyDescent="0.2">
      <c r="H1985" s="36"/>
      <c r="I1985" s="36"/>
    </row>
    <row r="1986" spans="8:9" x14ac:dyDescent="0.2">
      <c r="H1986" s="36"/>
      <c r="I1986" s="36"/>
    </row>
    <row r="1987" spans="8:9" x14ac:dyDescent="0.2">
      <c r="H1987" s="36"/>
      <c r="I1987" s="36"/>
    </row>
    <row r="1988" spans="8:9" x14ac:dyDescent="0.2">
      <c r="H1988" s="36"/>
      <c r="I1988" s="36"/>
    </row>
    <row r="1989" spans="8:9" x14ac:dyDescent="0.2">
      <c r="H1989" s="36"/>
      <c r="I1989" s="36"/>
    </row>
    <row r="1990" spans="8:9" x14ac:dyDescent="0.2">
      <c r="H1990" s="36"/>
      <c r="I1990" s="36"/>
    </row>
    <row r="1991" spans="8:9" x14ac:dyDescent="0.2">
      <c r="H1991" s="36"/>
      <c r="I1991" s="36"/>
    </row>
    <row r="1992" spans="8:9" x14ac:dyDescent="0.2">
      <c r="H1992" s="36"/>
      <c r="I1992" s="36"/>
    </row>
    <row r="1993" spans="8:9" x14ac:dyDescent="0.2">
      <c r="H1993" s="36"/>
      <c r="I1993" s="36"/>
    </row>
    <row r="1994" spans="8:9" x14ac:dyDescent="0.2">
      <c r="H1994" s="36"/>
      <c r="I1994" s="36"/>
    </row>
    <row r="1995" spans="8:9" x14ac:dyDescent="0.2">
      <c r="H1995" s="36"/>
      <c r="I1995" s="36"/>
    </row>
    <row r="1996" spans="8:9" x14ac:dyDescent="0.2">
      <c r="H1996" s="36"/>
      <c r="I1996" s="36"/>
    </row>
    <row r="1997" spans="8:9" x14ac:dyDescent="0.2">
      <c r="H1997" s="36"/>
      <c r="I1997" s="36"/>
    </row>
    <row r="1998" spans="8:9" x14ac:dyDescent="0.2">
      <c r="H1998" s="36"/>
      <c r="I1998" s="36"/>
    </row>
    <row r="1999" spans="8:9" x14ac:dyDescent="0.2">
      <c r="H1999" s="36"/>
      <c r="I1999" s="36"/>
    </row>
    <row r="2000" spans="8:9" x14ac:dyDescent="0.2">
      <c r="H2000" s="36"/>
      <c r="I2000" s="36"/>
    </row>
    <row r="2001" spans="8:9" x14ac:dyDescent="0.2">
      <c r="H2001" s="36"/>
      <c r="I2001" s="36"/>
    </row>
    <row r="2002" spans="8:9" x14ac:dyDescent="0.2">
      <c r="H2002" s="36"/>
      <c r="I2002" s="36"/>
    </row>
    <row r="2003" spans="8:9" x14ac:dyDescent="0.2">
      <c r="H2003" s="36"/>
      <c r="I2003" s="36"/>
    </row>
    <row r="2004" spans="8:9" x14ac:dyDescent="0.2">
      <c r="H2004" s="36"/>
      <c r="I2004" s="36"/>
    </row>
    <row r="2005" spans="8:9" x14ac:dyDescent="0.2">
      <c r="H2005" s="36"/>
      <c r="I2005" s="36"/>
    </row>
    <row r="2006" spans="8:9" x14ac:dyDescent="0.2">
      <c r="H2006" s="36"/>
      <c r="I2006" s="36"/>
    </row>
    <row r="2007" spans="8:9" x14ac:dyDescent="0.2">
      <c r="H2007" s="36"/>
      <c r="I2007" s="36"/>
    </row>
    <row r="2008" spans="8:9" x14ac:dyDescent="0.2">
      <c r="H2008" s="36"/>
      <c r="I2008" s="36"/>
    </row>
    <row r="2009" spans="8:9" x14ac:dyDescent="0.2">
      <c r="H2009" s="36"/>
      <c r="I2009" s="36"/>
    </row>
    <row r="2010" spans="8:9" x14ac:dyDescent="0.2">
      <c r="H2010" s="36"/>
      <c r="I2010" s="36"/>
    </row>
    <row r="2011" spans="8:9" x14ac:dyDescent="0.2">
      <c r="H2011" s="36"/>
      <c r="I2011" s="36"/>
    </row>
    <row r="2012" spans="8:9" x14ac:dyDescent="0.2">
      <c r="H2012" s="36"/>
      <c r="I2012" s="36"/>
    </row>
    <row r="2013" spans="8:9" x14ac:dyDescent="0.2">
      <c r="H2013" s="36"/>
      <c r="I2013" s="36"/>
    </row>
    <row r="2014" spans="8:9" x14ac:dyDescent="0.2">
      <c r="H2014" s="36"/>
      <c r="I2014" s="36"/>
    </row>
    <row r="2015" spans="8:9" x14ac:dyDescent="0.2">
      <c r="H2015" s="36"/>
      <c r="I2015" s="36"/>
    </row>
    <row r="2016" spans="8:9" x14ac:dyDescent="0.2">
      <c r="H2016" s="36"/>
      <c r="I2016" s="36"/>
    </row>
    <row r="2017" spans="8:9" x14ac:dyDescent="0.2">
      <c r="H2017" s="36"/>
      <c r="I2017" s="36"/>
    </row>
    <row r="2018" spans="8:9" x14ac:dyDescent="0.2">
      <c r="H2018" s="36"/>
      <c r="I2018" s="36"/>
    </row>
    <row r="2019" spans="8:9" x14ac:dyDescent="0.2">
      <c r="H2019" s="36"/>
      <c r="I2019" s="36"/>
    </row>
    <row r="2020" spans="8:9" x14ac:dyDescent="0.2">
      <c r="H2020" s="36"/>
      <c r="I2020" s="36"/>
    </row>
    <row r="2021" spans="8:9" x14ac:dyDescent="0.2">
      <c r="H2021" s="36"/>
      <c r="I2021" s="36"/>
    </row>
    <row r="2022" spans="8:9" x14ac:dyDescent="0.2">
      <c r="H2022" s="36"/>
      <c r="I2022" s="36"/>
    </row>
    <row r="2023" spans="8:9" x14ac:dyDescent="0.2">
      <c r="H2023" s="36"/>
      <c r="I2023" s="36"/>
    </row>
    <row r="2024" spans="8:9" x14ac:dyDescent="0.2">
      <c r="H2024" s="36"/>
      <c r="I2024" s="36"/>
    </row>
    <row r="2025" spans="8:9" x14ac:dyDescent="0.2">
      <c r="H2025" s="36"/>
      <c r="I2025" s="36"/>
    </row>
    <row r="2026" spans="8:9" x14ac:dyDescent="0.2">
      <c r="H2026" s="36"/>
      <c r="I2026" s="36"/>
    </row>
    <row r="2027" spans="8:9" x14ac:dyDescent="0.2">
      <c r="H2027" s="36"/>
      <c r="I2027" s="36"/>
    </row>
    <row r="2028" spans="8:9" x14ac:dyDescent="0.2">
      <c r="H2028" s="36"/>
      <c r="I2028" s="36"/>
    </row>
    <row r="2029" spans="8:9" x14ac:dyDescent="0.2">
      <c r="H2029" s="36"/>
      <c r="I2029" s="36"/>
    </row>
    <row r="2030" spans="8:9" x14ac:dyDescent="0.2">
      <c r="H2030" s="36"/>
      <c r="I2030" s="36"/>
    </row>
    <row r="2031" spans="8:9" x14ac:dyDescent="0.2">
      <c r="H2031" s="36"/>
      <c r="I2031" s="36"/>
    </row>
    <row r="2032" spans="8:9" x14ac:dyDescent="0.2">
      <c r="H2032" s="36"/>
      <c r="I2032" s="36"/>
    </row>
    <row r="2033" spans="8:9" x14ac:dyDescent="0.2">
      <c r="H2033" s="36"/>
      <c r="I2033" s="36"/>
    </row>
    <row r="2034" spans="8:9" x14ac:dyDescent="0.2">
      <c r="H2034" s="36"/>
      <c r="I2034" s="36"/>
    </row>
    <row r="2035" spans="8:9" x14ac:dyDescent="0.2">
      <c r="H2035" s="36"/>
      <c r="I2035" s="36"/>
    </row>
    <row r="2036" spans="8:9" x14ac:dyDescent="0.2">
      <c r="H2036" s="36"/>
      <c r="I2036" s="36"/>
    </row>
    <row r="2037" spans="8:9" x14ac:dyDescent="0.2">
      <c r="H2037" s="36"/>
      <c r="I2037" s="36"/>
    </row>
    <row r="2038" spans="8:9" x14ac:dyDescent="0.2">
      <c r="H2038" s="36"/>
      <c r="I2038" s="36"/>
    </row>
    <row r="2039" spans="8:9" x14ac:dyDescent="0.2">
      <c r="H2039" s="36"/>
      <c r="I2039" s="36"/>
    </row>
    <row r="2040" spans="8:9" x14ac:dyDescent="0.2">
      <c r="H2040" s="36"/>
      <c r="I2040" s="36"/>
    </row>
    <row r="2041" spans="8:9" x14ac:dyDescent="0.2">
      <c r="H2041" s="36"/>
      <c r="I2041" s="36"/>
    </row>
    <row r="2042" spans="8:9" x14ac:dyDescent="0.2">
      <c r="H2042" s="36"/>
      <c r="I2042" s="36"/>
    </row>
    <row r="2043" spans="8:9" x14ac:dyDescent="0.2">
      <c r="H2043" s="36"/>
      <c r="I2043" s="36"/>
    </row>
    <row r="2044" spans="8:9" x14ac:dyDescent="0.2">
      <c r="H2044" s="36"/>
      <c r="I2044" s="36"/>
    </row>
    <row r="2045" spans="8:9" x14ac:dyDescent="0.2">
      <c r="H2045" s="36"/>
      <c r="I2045" s="36"/>
    </row>
    <row r="2046" spans="8:9" x14ac:dyDescent="0.2">
      <c r="H2046" s="36"/>
      <c r="I2046" s="36"/>
    </row>
    <row r="2047" spans="8:9" x14ac:dyDescent="0.2">
      <c r="H2047" s="36"/>
      <c r="I2047" s="36"/>
    </row>
    <row r="2048" spans="8:9" x14ac:dyDescent="0.2">
      <c r="H2048" s="36"/>
      <c r="I2048" s="36"/>
    </row>
    <row r="2049" spans="8:9" x14ac:dyDescent="0.2">
      <c r="H2049" s="36"/>
      <c r="I2049" s="36"/>
    </row>
    <row r="2050" spans="8:9" x14ac:dyDescent="0.2">
      <c r="H2050" s="36"/>
      <c r="I2050" s="36"/>
    </row>
    <row r="2051" spans="8:9" x14ac:dyDescent="0.2">
      <c r="H2051" s="36"/>
      <c r="I2051" s="36"/>
    </row>
    <row r="2052" spans="8:9" x14ac:dyDescent="0.2">
      <c r="H2052" s="36"/>
      <c r="I2052" s="36"/>
    </row>
    <row r="2053" spans="8:9" x14ac:dyDescent="0.2">
      <c r="H2053" s="36"/>
      <c r="I2053" s="36"/>
    </row>
    <row r="2054" spans="8:9" x14ac:dyDescent="0.2">
      <c r="H2054" s="36"/>
      <c r="I2054" s="36"/>
    </row>
    <row r="2055" spans="8:9" x14ac:dyDescent="0.2">
      <c r="H2055" s="36"/>
      <c r="I2055" s="36"/>
    </row>
    <row r="2056" spans="8:9" x14ac:dyDescent="0.2">
      <c r="H2056" s="36"/>
      <c r="I2056" s="36"/>
    </row>
    <row r="2057" spans="8:9" x14ac:dyDescent="0.2">
      <c r="H2057" s="36"/>
      <c r="I2057" s="36"/>
    </row>
    <row r="2058" spans="8:9" x14ac:dyDescent="0.2">
      <c r="H2058" s="36"/>
      <c r="I2058" s="36"/>
    </row>
    <row r="2059" spans="8:9" x14ac:dyDescent="0.2">
      <c r="H2059" s="36"/>
      <c r="I2059" s="36"/>
    </row>
    <row r="2060" spans="8:9" x14ac:dyDescent="0.2">
      <c r="H2060" s="36"/>
      <c r="I2060" s="36"/>
    </row>
    <row r="2061" spans="8:9" x14ac:dyDescent="0.2">
      <c r="H2061" s="36"/>
      <c r="I2061" s="36"/>
    </row>
    <row r="2062" spans="8:9" x14ac:dyDescent="0.2">
      <c r="H2062" s="36"/>
      <c r="I2062" s="36"/>
    </row>
    <row r="2063" spans="8:9" x14ac:dyDescent="0.2">
      <c r="H2063" s="36"/>
      <c r="I2063" s="36"/>
    </row>
    <row r="2064" spans="8:9" x14ac:dyDescent="0.2">
      <c r="H2064" s="36"/>
      <c r="I2064" s="36"/>
    </row>
    <row r="2065" spans="8:9" x14ac:dyDescent="0.2">
      <c r="H2065" s="36"/>
      <c r="I2065" s="36"/>
    </row>
    <row r="2066" spans="8:9" x14ac:dyDescent="0.2">
      <c r="H2066" s="36"/>
      <c r="I2066" s="36"/>
    </row>
    <row r="2067" spans="8:9" x14ac:dyDescent="0.2">
      <c r="H2067" s="36"/>
      <c r="I2067" s="36"/>
    </row>
    <row r="2068" spans="8:9" x14ac:dyDescent="0.2">
      <c r="H2068" s="36"/>
      <c r="I2068" s="36"/>
    </row>
    <row r="2069" spans="8:9" x14ac:dyDescent="0.2">
      <c r="H2069" s="36"/>
      <c r="I2069" s="36"/>
    </row>
    <row r="2070" spans="8:9" x14ac:dyDescent="0.2">
      <c r="H2070" s="36"/>
      <c r="I2070" s="36"/>
    </row>
    <row r="2071" spans="8:9" x14ac:dyDescent="0.2">
      <c r="H2071" s="36"/>
      <c r="I2071" s="36"/>
    </row>
    <row r="2072" spans="8:9" x14ac:dyDescent="0.2">
      <c r="H2072" s="36"/>
      <c r="I2072" s="36"/>
    </row>
    <row r="2073" spans="8:9" x14ac:dyDescent="0.2">
      <c r="H2073" s="36"/>
      <c r="I2073" s="36"/>
    </row>
    <row r="2074" spans="8:9" x14ac:dyDescent="0.2">
      <c r="H2074" s="36"/>
      <c r="I2074" s="36"/>
    </row>
    <row r="2075" spans="8:9" x14ac:dyDescent="0.2">
      <c r="H2075" s="36"/>
      <c r="I2075" s="36"/>
    </row>
    <row r="2076" spans="8:9" x14ac:dyDescent="0.2">
      <c r="H2076" s="36"/>
      <c r="I2076" s="36"/>
    </row>
    <row r="2077" spans="8:9" x14ac:dyDescent="0.2">
      <c r="H2077" s="36"/>
      <c r="I2077" s="36"/>
    </row>
    <row r="2078" spans="8:9" x14ac:dyDescent="0.2">
      <c r="H2078" s="36"/>
      <c r="I2078" s="36"/>
    </row>
    <row r="2079" spans="8:9" x14ac:dyDescent="0.2">
      <c r="H2079" s="36"/>
      <c r="I2079" s="36"/>
    </row>
    <row r="2080" spans="8:9" x14ac:dyDescent="0.2">
      <c r="H2080" s="36"/>
      <c r="I2080" s="36"/>
    </row>
    <row r="2081" spans="8:9" x14ac:dyDescent="0.2">
      <c r="H2081" s="36"/>
      <c r="I2081" s="36"/>
    </row>
    <row r="2082" spans="8:9" x14ac:dyDescent="0.2">
      <c r="H2082" s="36"/>
      <c r="I2082" s="36"/>
    </row>
    <row r="2083" spans="8:9" x14ac:dyDescent="0.2">
      <c r="H2083" s="36"/>
      <c r="I2083" s="36"/>
    </row>
    <row r="2084" spans="8:9" x14ac:dyDescent="0.2">
      <c r="H2084" s="36"/>
      <c r="I2084" s="36"/>
    </row>
    <row r="2085" spans="8:9" x14ac:dyDescent="0.2">
      <c r="H2085" s="36"/>
      <c r="I2085" s="36"/>
    </row>
    <row r="2086" spans="8:9" x14ac:dyDescent="0.2">
      <c r="H2086" s="36"/>
      <c r="I2086" s="36"/>
    </row>
    <row r="2087" spans="8:9" x14ac:dyDescent="0.2">
      <c r="H2087" s="36"/>
      <c r="I2087" s="36"/>
    </row>
    <row r="2088" spans="8:9" x14ac:dyDescent="0.2">
      <c r="H2088" s="36"/>
      <c r="I2088" s="36"/>
    </row>
    <row r="2089" spans="8:9" x14ac:dyDescent="0.2">
      <c r="H2089" s="36"/>
      <c r="I2089" s="36"/>
    </row>
    <row r="2090" spans="8:9" x14ac:dyDescent="0.2">
      <c r="H2090" s="36"/>
      <c r="I2090" s="36"/>
    </row>
    <row r="2091" spans="8:9" x14ac:dyDescent="0.2">
      <c r="H2091" s="36"/>
      <c r="I2091" s="36"/>
    </row>
    <row r="2092" spans="8:9" x14ac:dyDescent="0.2">
      <c r="H2092" s="36"/>
      <c r="I2092" s="36"/>
    </row>
    <row r="2093" spans="8:9" x14ac:dyDescent="0.2">
      <c r="H2093" s="36"/>
      <c r="I2093" s="36"/>
    </row>
    <row r="2094" spans="8:9" x14ac:dyDescent="0.2">
      <c r="H2094" s="36"/>
      <c r="I2094" s="36"/>
    </row>
    <row r="2095" spans="8:9" x14ac:dyDescent="0.2">
      <c r="H2095" s="36"/>
      <c r="I2095" s="36"/>
    </row>
    <row r="2096" spans="8:9" x14ac:dyDescent="0.2">
      <c r="H2096" s="36"/>
      <c r="I2096" s="36"/>
    </row>
    <row r="2097" spans="8:9" x14ac:dyDescent="0.2">
      <c r="H2097" s="36"/>
      <c r="I2097" s="36"/>
    </row>
    <row r="2098" spans="8:9" x14ac:dyDescent="0.2">
      <c r="H2098" s="36"/>
      <c r="I2098" s="36"/>
    </row>
    <row r="2099" spans="8:9" x14ac:dyDescent="0.2">
      <c r="H2099" s="36"/>
      <c r="I2099" s="36"/>
    </row>
    <row r="2100" spans="8:9" x14ac:dyDescent="0.2">
      <c r="H2100" s="36"/>
      <c r="I2100" s="36"/>
    </row>
    <row r="2101" spans="8:9" x14ac:dyDescent="0.2">
      <c r="H2101" s="36"/>
      <c r="I2101" s="36"/>
    </row>
    <row r="2102" spans="8:9" x14ac:dyDescent="0.2">
      <c r="H2102" s="36"/>
      <c r="I2102" s="36"/>
    </row>
    <row r="2103" spans="8:9" x14ac:dyDescent="0.2">
      <c r="H2103" s="36"/>
      <c r="I2103" s="36"/>
    </row>
    <row r="2104" spans="8:9" x14ac:dyDescent="0.2">
      <c r="H2104" s="36"/>
      <c r="I2104" s="36"/>
    </row>
    <row r="2105" spans="8:9" x14ac:dyDescent="0.2">
      <c r="H2105" s="36"/>
      <c r="I2105" s="36"/>
    </row>
    <row r="2106" spans="8:9" x14ac:dyDescent="0.2">
      <c r="H2106" s="36"/>
      <c r="I2106" s="36"/>
    </row>
    <row r="2107" spans="8:9" x14ac:dyDescent="0.2">
      <c r="H2107" s="36"/>
      <c r="I2107" s="36"/>
    </row>
    <row r="2108" spans="8:9" x14ac:dyDescent="0.2">
      <c r="H2108" s="36"/>
      <c r="I2108" s="36"/>
    </row>
    <row r="2109" spans="8:9" x14ac:dyDescent="0.2">
      <c r="H2109" s="36"/>
      <c r="I2109" s="36"/>
    </row>
    <row r="2110" spans="8:9" x14ac:dyDescent="0.2">
      <c r="H2110" s="36"/>
      <c r="I2110" s="36"/>
    </row>
    <row r="2111" spans="8:9" x14ac:dyDescent="0.2">
      <c r="H2111" s="36"/>
      <c r="I2111" s="36"/>
    </row>
    <row r="2112" spans="8:9" x14ac:dyDescent="0.2">
      <c r="H2112" s="36"/>
      <c r="I2112" s="36"/>
    </row>
    <row r="2113" spans="8:9" x14ac:dyDescent="0.2">
      <c r="H2113" s="36"/>
      <c r="I2113" s="36"/>
    </row>
    <row r="2114" spans="8:9" x14ac:dyDescent="0.2">
      <c r="H2114" s="36"/>
      <c r="I2114" s="36"/>
    </row>
    <row r="2115" spans="8:9" x14ac:dyDescent="0.2">
      <c r="H2115" s="36"/>
      <c r="I2115" s="36"/>
    </row>
    <row r="2116" spans="8:9" x14ac:dyDescent="0.2">
      <c r="H2116" s="36"/>
      <c r="I2116" s="36"/>
    </row>
    <row r="2117" spans="8:9" x14ac:dyDescent="0.2">
      <c r="H2117" s="36"/>
      <c r="I2117" s="36"/>
    </row>
    <row r="2118" spans="8:9" x14ac:dyDescent="0.2">
      <c r="H2118" s="36"/>
      <c r="I2118" s="36"/>
    </row>
    <row r="2119" spans="8:9" x14ac:dyDescent="0.2">
      <c r="H2119" s="36"/>
      <c r="I2119" s="36"/>
    </row>
    <row r="2120" spans="8:9" x14ac:dyDescent="0.2">
      <c r="H2120" s="36"/>
      <c r="I2120" s="36"/>
    </row>
    <row r="2121" spans="8:9" x14ac:dyDescent="0.2">
      <c r="H2121" s="36"/>
      <c r="I2121" s="36"/>
    </row>
    <row r="2122" spans="8:9" x14ac:dyDescent="0.2">
      <c r="H2122" s="36"/>
      <c r="I2122" s="36"/>
    </row>
    <row r="2123" spans="8:9" x14ac:dyDescent="0.2">
      <c r="H2123" s="36"/>
      <c r="I2123" s="36"/>
    </row>
    <row r="2124" spans="8:9" x14ac:dyDescent="0.2">
      <c r="H2124" s="36"/>
      <c r="I2124" s="36"/>
    </row>
    <row r="2125" spans="8:9" x14ac:dyDescent="0.2">
      <c r="H2125" s="36"/>
      <c r="I2125" s="36"/>
    </row>
    <row r="2126" spans="8:9" x14ac:dyDescent="0.2">
      <c r="H2126" s="36"/>
      <c r="I2126" s="36"/>
    </row>
    <row r="2127" spans="8:9" x14ac:dyDescent="0.2">
      <c r="H2127" s="36"/>
      <c r="I2127" s="36"/>
    </row>
    <row r="2128" spans="8:9" x14ac:dyDescent="0.2">
      <c r="H2128" s="36"/>
      <c r="I2128" s="36"/>
    </row>
    <row r="2129" spans="8:9" x14ac:dyDescent="0.2">
      <c r="H2129" s="36"/>
      <c r="I2129" s="36"/>
    </row>
    <row r="2130" spans="8:9" x14ac:dyDescent="0.2">
      <c r="H2130" s="36"/>
      <c r="I2130" s="36"/>
    </row>
    <row r="2131" spans="8:9" x14ac:dyDescent="0.2">
      <c r="H2131" s="36"/>
      <c r="I2131" s="36"/>
    </row>
    <row r="2132" spans="8:9" x14ac:dyDescent="0.2">
      <c r="H2132" s="36"/>
      <c r="I2132" s="36"/>
    </row>
    <row r="2133" spans="8:9" x14ac:dyDescent="0.2">
      <c r="H2133" s="36"/>
      <c r="I2133" s="36"/>
    </row>
    <row r="2134" spans="8:9" x14ac:dyDescent="0.2">
      <c r="H2134" s="36"/>
      <c r="I2134" s="36"/>
    </row>
    <row r="2135" spans="8:9" x14ac:dyDescent="0.2">
      <c r="H2135" s="36"/>
      <c r="I2135" s="36"/>
    </row>
    <row r="2136" spans="8:9" x14ac:dyDescent="0.2">
      <c r="H2136" s="36"/>
      <c r="I2136" s="36"/>
    </row>
    <row r="2137" spans="8:9" x14ac:dyDescent="0.2">
      <c r="H2137" s="36"/>
      <c r="I2137" s="36"/>
    </row>
    <row r="2138" spans="8:9" x14ac:dyDescent="0.2">
      <c r="H2138" s="36"/>
      <c r="I2138" s="36"/>
    </row>
    <row r="2139" spans="8:9" x14ac:dyDescent="0.2">
      <c r="H2139" s="36"/>
      <c r="I2139" s="36"/>
    </row>
    <row r="2140" spans="8:9" x14ac:dyDescent="0.2">
      <c r="H2140" s="36"/>
      <c r="I2140" s="36"/>
    </row>
    <row r="2141" spans="8:9" x14ac:dyDescent="0.2">
      <c r="H2141" s="36"/>
      <c r="I2141" s="36"/>
    </row>
    <row r="2142" spans="8:9" x14ac:dyDescent="0.2">
      <c r="H2142" s="36"/>
      <c r="I2142" s="36"/>
    </row>
    <row r="2143" spans="8:9" x14ac:dyDescent="0.2">
      <c r="H2143" s="36"/>
      <c r="I2143" s="36"/>
    </row>
    <row r="2144" spans="8:9" x14ac:dyDescent="0.2">
      <c r="H2144" s="36"/>
      <c r="I2144" s="36"/>
    </row>
    <row r="2145" spans="8:9" x14ac:dyDescent="0.2">
      <c r="H2145" s="36"/>
      <c r="I2145" s="36"/>
    </row>
    <row r="2146" spans="8:9" x14ac:dyDescent="0.2">
      <c r="H2146" s="36"/>
      <c r="I2146" s="36"/>
    </row>
    <row r="2147" spans="8:9" x14ac:dyDescent="0.2">
      <c r="H2147" s="36"/>
      <c r="I2147" s="36"/>
    </row>
    <row r="2148" spans="8:9" x14ac:dyDescent="0.2">
      <c r="H2148" s="36"/>
      <c r="I2148" s="36"/>
    </row>
    <row r="2149" spans="8:9" x14ac:dyDescent="0.2">
      <c r="H2149" s="36"/>
      <c r="I2149" s="36"/>
    </row>
    <row r="2150" spans="8:9" x14ac:dyDescent="0.2">
      <c r="H2150" s="36"/>
      <c r="I2150" s="36"/>
    </row>
    <row r="2151" spans="8:9" x14ac:dyDescent="0.2">
      <c r="H2151" s="36"/>
      <c r="I2151" s="36"/>
    </row>
    <row r="2152" spans="8:9" x14ac:dyDescent="0.2">
      <c r="H2152" s="36"/>
      <c r="I2152" s="36"/>
    </row>
    <row r="2153" spans="8:9" x14ac:dyDescent="0.2">
      <c r="H2153" s="36"/>
      <c r="I2153" s="36"/>
    </row>
    <row r="2154" spans="8:9" x14ac:dyDescent="0.2">
      <c r="H2154" s="36"/>
      <c r="I2154" s="36"/>
    </row>
    <row r="2155" spans="8:9" x14ac:dyDescent="0.2">
      <c r="H2155" s="36"/>
      <c r="I2155" s="36"/>
    </row>
    <row r="2156" spans="8:9" x14ac:dyDescent="0.2">
      <c r="H2156" s="36"/>
      <c r="I2156" s="36"/>
    </row>
    <row r="2157" spans="8:9" x14ac:dyDescent="0.2">
      <c r="H2157" s="36"/>
      <c r="I2157" s="36"/>
    </row>
    <row r="2158" spans="8:9" x14ac:dyDescent="0.2">
      <c r="H2158" s="36"/>
      <c r="I2158" s="36"/>
    </row>
    <row r="2159" spans="8:9" x14ac:dyDescent="0.2">
      <c r="H2159" s="36"/>
      <c r="I2159" s="36"/>
    </row>
    <row r="2160" spans="8:9" x14ac:dyDescent="0.2">
      <c r="H2160" s="36"/>
      <c r="I2160" s="36"/>
    </row>
    <row r="2161" spans="8:9" x14ac:dyDescent="0.2">
      <c r="H2161" s="36"/>
      <c r="I2161" s="36"/>
    </row>
    <row r="2162" spans="8:9" x14ac:dyDescent="0.2">
      <c r="H2162" s="36"/>
      <c r="I2162" s="36"/>
    </row>
    <row r="2163" spans="8:9" x14ac:dyDescent="0.2">
      <c r="H2163" s="36"/>
      <c r="I2163" s="36"/>
    </row>
    <row r="2164" spans="8:9" x14ac:dyDescent="0.2">
      <c r="H2164" s="36"/>
      <c r="I2164" s="36"/>
    </row>
    <row r="2165" spans="8:9" x14ac:dyDescent="0.2">
      <c r="H2165" s="36"/>
      <c r="I2165" s="36"/>
    </row>
    <row r="2166" spans="8:9" x14ac:dyDescent="0.2">
      <c r="H2166" s="36"/>
      <c r="I2166" s="36"/>
    </row>
    <row r="2167" spans="8:9" x14ac:dyDescent="0.2">
      <c r="H2167" s="36"/>
      <c r="I2167" s="36"/>
    </row>
    <row r="2168" spans="8:9" x14ac:dyDescent="0.2">
      <c r="H2168" s="36"/>
      <c r="I2168" s="36"/>
    </row>
    <row r="2169" spans="8:9" x14ac:dyDescent="0.2">
      <c r="H2169" s="36"/>
      <c r="I2169" s="36"/>
    </row>
    <row r="2170" spans="8:9" x14ac:dyDescent="0.2">
      <c r="H2170" s="36"/>
      <c r="I2170" s="36"/>
    </row>
    <row r="2171" spans="8:9" x14ac:dyDescent="0.2">
      <c r="H2171" s="36"/>
      <c r="I2171" s="36"/>
    </row>
    <row r="2172" spans="8:9" x14ac:dyDescent="0.2">
      <c r="H2172" s="36"/>
      <c r="I2172" s="36"/>
    </row>
    <row r="2173" spans="8:9" x14ac:dyDescent="0.2">
      <c r="H2173" s="36"/>
      <c r="I2173" s="36"/>
    </row>
    <row r="2174" spans="8:9" x14ac:dyDescent="0.2">
      <c r="H2174" s="36"/>
      <c r="I2174" s="36"/>
    </row>
    <row r="2175" spans="8:9" x14ac:dyDescent="0.2">
      <c r="H2175" s="36"/>
      <c r="I2175" s="36"/>
    </row>
    <row r="2176" spans="8:9" x14ac:dyDescent="0.2">
      <c r="H2176" s="36"/>
      <c r="I2176" s="36"/>
    </row>
    <row r="2177" spans="8:9" x14ac:dyDescent="0.2">
      <c r="H2177" s="36"/>
      <c r="I2177" s="36"/>
    </row>
    <row r="2178" spans="8:9" x14ac:dyDescent="0.2">
      <c r="H2178" s="36"/>
      <c r="I2178" s="36"/>
    </row>
    <row r="2179" spans="8:9" x14ac:dyDescent="0.2">
      <c r="H2179" s="36"/>
      <c r="I2179" s="36"/>
    </row>
    <row r="2180" spans="8:9" x14ac:dyDescent="0.2">
      <c r="H2180" s="36"/>
      <c r="I2180" s="36"/>
    </row>
    <row r="2181" spans="8:9" x14ac:dyDescent="0.2">
      <c r="H2181" s="36"/>
      <c r="I2181" s="36"/>
    </row>
    <row r="2182" spans="8:9" x14ac:dyDescent="0.2">
      <c r="H2182" s="36"/>
      <c r="I2182" s="36"/>
    </row>
    <row r="2183" spans="8:9" x14ac:dyDescent="0.2">
      <c r="H2183" s="36"/>
      <c r="I2183" s="36"/>
    </row>
    <row r="2184" spans="8:9" x14ac:dyDescent="0.2">
      <c r="H2184" s="36"/>
      <c r="I2184" s="36"/>
    </row>
    <row r="2185" spans="8:9" x14ac:dyDescent="0.2">
      <c r="H2185" s="36"/>
      <c r="I2185" s="36"/>
    </row>
    <row r="2186" spans="8:9" x14ac:dyDescent="0.2">
      <c r="H2186" s="36"/>
      <c r="I2186" s="36"/>
    </row>
    <row r="2187" spans="8:9" x14ac:dyDescent="0.2">
      <c r="H2187" s="36"/>
      <c r="I2187" s="36"/>
    </row>
    <row r="2188" spans="8:9" x14ac:dyDescent="0.2">
      <c r="H2188" s="36"/>
      <c r="I2188" s="36"/>
    </row>
    <row r="2189" spans="8:9" x14ac:dyDescent="0.2">
      <c r="H2189" s="36"/>
      <c r="I2189" s="36"/>
    </row>
    <row r="2190" spans="8:9" x14ac:dyDescent="0.2">
      <c r="H2190" s="36"/>
      <c r="I2190" s="36"/>
    </row>
    <row r="2191" spans="8:9" x14ac:dyDescent="0.2">
      <c r="H2191" s="36"/>
      <c r="I2191" s="36"/>
    </row>
    <row r="2192" spans="8:9" x14ac:dyDescent="0.2">
      <c r="H2192" s="36"/>
      <c r="I2192" s="36"/>
    </row>
    <row r="2193" spans="8:9" x14ac:dyDescent="0.2">
      <c r="H2193" s="36"/>
      <c r="I2193" s="36"/>
    </row>
    <row r="2194" spans="8:9" x14ac:dyDescent="0.2">
      <c r="H2194" s="36"/>
      <c r="I2194" s="36"/>
    </row>
    <row r="2195" spans="8:9" x14ac:dyDescent="0.2">
      <c r="H2195" s="36"/>
      <c r="I2195" s="36"/>
    </row>
    <row r="2196" spans="8:9" x14ac:dyDescent="0.2">
      <c r="H2196" s="36"/>
      <c r="I2196" s="36"/>
    </row>
    <row r="2197" spans="8:9" x14ac:dyDescent="0.2">
      <c r="H2197" s="36"/>
      <c r="I2197" s="36"/>
    </row>
    <row r="2198" spans="8:9" x14ac:dyDescent="0.2">
      <c r="H2198" s="36"/>
      <c r="I2198" s="36"/>
    </row>
    <row r="2199" spans="8:9" x14ac:dyDescent="0.2">
      <c r="H2199" s="36"/>
      <c r="I2199" s="36"/>
    </row>
    <row r="2200" spans="8:9" x14ac:dyDescent="0.2">
      <c r="H2200" s="36"/>
      <c r="I2200" s="36"/>
    </row>
    <row r="2201" spans="8:9" x14ac:dyDescent="0.2">
      <c r="H2201" s="36"/>
      <c r="I2201" s="36"/>
    </row>
    <row r="2202" spans="8:9" x14ac:dyDescent="0.2">
      <c r="H2202" s="36"/>
      <c r="I2202" s="36"/>
    </row>
    <row r="2203" spans="8:9" x14ac:dyDescent="0.2">
      <c r="H2203" s="36"/>
      <c r="I2203" s="36"/>
    </row>
    <row r="2204" spans="8:9" x14ac:dyDescent="0.2">
      <c r="H2204" s="36"/>
      <c r="I2204" s="36"/>
    </row>
    <row r="2205" spans="8:9" x14ac:dyDescent="0.2">
      <c r="H2205" s="36"/>
      <c r="I2205" s="36"/>
    </row>
    <row r="2206" spans="8:9" x14ac:dyDescent="0.2">
      <c r="H2206" s="36"/>
      <c r="I2206" s="36"/>
    </row>
    <row r="2207" spans="8:9" x14ac:dyDescent="0.2">
      <c r="H2207" s="36"/>
      <c r="I2207" s="36"/>
    </row>
    <row r="2208" spans="8:9" x14ac:dyDescent="0.2">
      <c r="H2208" s="36"/>
      <c r="I2208" s="36"/>
    </row>
    <row r="2209" spans="8:9" x14ac:dyDescent="0.2">
      <c r="H2209" s="36"/>
      <c r="I2209" s="36"/>
    </row>
    <row r="2210" spans="8:9" x14ac:dyDescent="0.2">
      <c r="H2210" s="36"/>
      <c r="I2210" s="36"/>
    </row>
    <row r="2211" spans="8:9" x14ac:dyDescent="0.2">
      <c r="H2211" s="36"/>
      <c r="I2211" s="36"/>
    </row>
    <row r="2212" spans="8:9" x14ac:dyDescent="0.2">
      <c r="H2212" s="36"/>
      <c r="I2212" s="36"/>
    </row>
    <row r="2213" spans="8:9" x14ac:dyDescent="0.2">
      <c r="H2213" s="36"/>
      <c r="I2213" s="36"/>
    </row>
    <row r="2214" spans="8:9" x14ac:dyDescent="0.2">
      <c r="H2214" s="36"/>
      <c r="I2214" s="36"/>
    </row>
    <row r="2215" spans="8:9" x14ac:dyDescent="0.2">
      <c r="H2215" s="36"/>
      <c r="I2215" s="36"/>
    </row>
    <row r="2216" spans="8:9" x14ac:dyDescent="0.2">
      <c r="H2216" s="36"/>
      <c r="I2216" s="36"/>
    </row>
    <row r="2217" spans="8:9" x14ac:dyDescent="0.2">
      <c r="H2217" s="36"/>
      <c r="I2217" s="36"/>
    </row>
    <row r="2218" spans="8:9" x14ac:dyDescent="0.2">
      <c r="H2218" s="36"/>
      <c r="I2218" s="36"/>
    </row>
    <row r="2219" spans="8:9" x14ac:dyDescent="0.2">
      <c r="H2219" s="36"/>
      <c r="I2219" s="36"/>
    </row>
    <row r="2220" spans="8:9" x14ac:dyDescent="0.2">
      <c r="H2220" s="36"/>
      <c r="I2220" s="36"/>
    </row>
    <row r="2221" spans="8:9" x14ac:dyDescent="0.2">
      <c r="H2221" s="36"/>
      <c r="I2221" s="36"/>
    </row>
    <row r="2222" spans="8:9" x14ac:dyDescent="0.2">
      <c r="H2222" s="36"/>
      <c r="I2222" s="36"/>
    </row>
    <row r="2223" spans="8:9" x14ac:dyDescent="0.2">
      <c r="H2223" s="36"/>
      <c r="I2223" s="36"/>
    </row>
    <row r="2224" spans="8:9" x14ac:dyDescent="0.2">
      <c r="H2224" s="36"/>
      <c r="I2224" s="36"/>
    </row>
    <row r="2225" spans="8:9" x14ac:dyDescent="0.2">
      <c r="H2225" s="36"/>
      <c r="I2225" s="36"/>
    </row>
    <row r="2226" spans="8:9" x14ac:dyDescent="0.2">
      <c r="H2226" s="36"/>
      <c r="I2226" s="36"/>
    </row>
    <row r="2227" spans="8:9" x14ac:dyDescent="0.2">
      <c r="H2227" s="36"/>
      <c r="I2227" s="36"/>
    </row>
    <row r="2228" spans="8:9" x14ac:dyDescent="0.2">
      <c r="H2228" s="36"/>
      <c r="I2228" s="36"/>
    </row>
    <row r="2229" spans="8:9" x14ac:dyDescent="0.2">
      <c r="H2229" s="36"/>
      <c r="I2229" s="36"/>
    </row>
    <row r="2230" spans="8:9" x14ac:dyDescent="0.2">
      <c r="H2230" s="36"/>
      <c r="I2230" s="36"/>
    </row>
    <row r="2231" spans="8:9" x14ac:dyDescent="0.2">
      <c r="H2231" s="36"/>
      <c r="I2231" s="36"/>
    </row>
    <row r="2232" spans="8:9" x14ac:dyDescent="0.2">
      <c r="H2232" s="36"/>
      <c r="I2232" s="36"/>
    </row>
    <row r="2233" spans="8:9" x14ac:dyDescent="0.2">
      <c r="H2233" s="36"/>
      <c r="I2233" s="36"/>
    </row>
    <row r="2234" spans="8:9" x14ac:dyDescent="0.2">
      <c r="H2234" s="36"/>
      <c r="I2234" s="36"/>
    </row>
    <row r="2235" spans="8:9" x14ac:dyDescent="0.2">
      <c r="H2235" s="36"/>
      <c r="I2235" s="36"/>
    </row>
    <row r="2236" spans="8:9" x14ac:dyDescent="0.2">
      <c r="H2236" s="36"/>
      <c r="I2236" s="36"/>
    </row>
    <row r="2237" spans="8:9" x14ac:dyDescent="0.2">
      <c r="H2237" s="36"/>
      <c r="I2237" s="36"/>
    </row>
    <row r="2238" spans="8:9" x14ac:dyDescent="0.2">
      <c r="H2238" s="36"/>
      <c r="I2238" s="36"/>
    </row>
    <row r="2239" spans="8:9" x14ac:dyDescent="0.2">
      <c r="H2239" s="36"/>
      <c r="I2239" s="36"/>
    </row>
    <row r="2240" spans="8:9" x14ac:dyDescent="0.2">
      <c r="H2240" s="36"/>
      <c r="I2240" s="36"/>
    </row>
    <row r="2241" spans="8:9" x14ac:dyDescent="0.2">
      <c r="H2241" s="36"/>
      <c r="I2241" s="36"/>
    </row>
    <row r="2242" spans="8:9" x14ac:dyDescent="0.2">
      <c r="H2242" s="36"/>
      <c r="I2242" s="36"/>
    </row>
    <row r="2243" spans="8:9" x14ac:dyDescent="0.2">
      <c r="H2243" s="36"/>
      <c r="I2243" s="36"/>
    </row>
    <row r="2244" spans="8:9" x14ac:dyDescent="0.2">
      <c r="H2244" s="36"/>
      <c r="I2244" s="36"/>
    </row>
    <row r="2245" spans="8:9" x14ac:dyDescent="0.2">
      <c r="H2245" s="36"/>
      <c r="I2245" s="36"/>
    </row>
    <row r="2246" spans="8:9" x14ac:dyDescent="0.2">
      <c r="H2246" s="36"/>
      <c r="I2246" s="36"/>
    </row>
    <row r="2247" spans="8:9" x14ac:dyDescent="0.2">
      <c r="H2247" s="36"/>
      <c r="I2247" s="36"/>
    </row>
    <row r="2248" spans="8:9" x14ac:dyDescent="0.2">
      <c r="H2248" s="36"/>
      <c r="I2248" s="36"/>
    </row>
    <row r="2249" spans="8:9" x14ac:dyDescent="0.2">
      <c r="H2249" s="36"/>
      <c r="I2249" s="36"/>
    </row>
    <row r="2250" spans="8:9" x14ac:dyDescent="0.2">
      <c r="H2250" s="36"/>
      <c r="I2250" s="36"/>
    </row>
    <row r="2251" spans="8:9" x14ac:dyDescent="0.2">
      <c r="H2251" s="36"/>
      <c r="I2251" s="36"/>
    </row>
    <row r="2252" spans="8:9" x14ac:dyDescent="0.2">
      <c r="H2252" s="36"/>
      <c r="I2252" s="36"/>
    </row>
    <row r="2253" spans="8:9" x14ac:dyDescent="0.2">
      <c r="H2253" s="36"/>
      <c r="I2253" s="36"/>
    </row>
    <row r="2254" spans="8:9" x14ac:dyDescent="0.2">
      <c r="H2254" s="36"/>
      <c r="I2254" s="36"/>
    </row>
    <row r="2255" spans="8:9" x14ac:dyDescent="0.2">
      <c r="H2255" s="36"/>
      <c r="I2255" s="36"/>
    </row>
    <row r="2256" spans="8:9" x14ac:dyDescent="0.2">
      <c r="H2256" s="36"/>
      <c r="I2256" s="36"/>
    </row>
    <row r="2257" spans="8:9" x14ac:dyDescent="0.2">
      <c r="H2257" s="36"/>
      <c r="I2257" s="36"/>
    </row>
    <row r="2258" spans="8:9" x14ac:dyDescent="0.2">
      <c r="H2258" s="36"/>
      <c r="I2258" s="36"/>
    </row>
    <row r="2259" spans="8:9" x14ac:dyDescent="0.2">
      <c r="H2259" s="36"/>
      <c r="I2259" s="36"/>
    </row>
    <row r="2260" spans="8:9" x14ac:dyDescent="0.2">
      <c r="H2260" s="36"/>
      <c r="I2260" s="36"/>
    </row>
    <row r="2261" spans="8:9" x14ac:dyDescent="0.2">
      <c r="H2261" s="36"/>
      <c r="I2261" s="36"/>
    </row>
    <row r="2262" spans="8:9" x14ac:dyDescent="0.2">
      <c r="H2262" s="36"/>
      <c r="I2262" s="36"/>
    </row>
    <row r="2263" spans="8:9" x14ac:dyDescent="0.2">
      <c r="H2263" s="36"/>
      <c r="I2263" s="36"/>
    </row>
    <row r="2264" spans="8:9" x14ac:dyDescent="0.2">
      <c r="H2264" s="36"/>
      <c r="I2264" s="36"/>
    </row>
    <row r="2265" spans="8:9" x14ac:dyDescent="0.2">
      <c r="H2265" s="36"/>
      <c r="I2265" s="36"/>
    </row>
    <row r="2266" spans="8:9" x14ac:dyDescent="0.2">
      <c r="H2266" s="36"/>
      <c r="I2266" s="36"/>
    </row>
    <row r="2267" spans="8:9" x14ac:dyDescent="0.2">
      <c r="H2267" s="36"/>
      <c r="I2267" s="36"/>
    </row>
    <row r="2268" spans="8:9" x14ac:dyDescent="0.2">
      <c r="H2268" s="36"/>
      <c r="I2268" s="36"/>
    </row>
    <row r="2269" spans="8:9" x14ac:dyDescent="0.2">
      <c r="H2269" s="36"/>
      <c r="I2269" s="36"/>
    </row>
    <row r="2270" spans="8:9" x14ac:dyDescent="0.2">
      <c r="H2270" s="36"/>
      <c r="I2270" s="36"/>
    </row>
    <row r="2271" spans="8:9" x14ac:dyDescent="0.2">
      <c r="H2271" s="36"/>
      <c r="I2271" s="36"/>
    </row>
    <row r="2272" spans="8:9" x14ac:dyDescent="0.2">
      <c r="H2272" s="36"/>
      <c r="I2272" s="36"/>
    </row>
    <row r="2273" spans="8:9" x14ac:dyDescent="0.2">
      <c r="H2273" s="36"/>
      <c r="I2273" s="36"/>
    </row>
    <row r="2274" spans="8:9" x14ac:dyDescent="0.2">
      <c r="H2274" s="36"/>
      <c r="I2274" s="36"/>
    </row>
    <row r="2275" spans="8:9" x14ac:dyDescent="0.2">
      <c r="H2275" s="36"/>
      <c r="I2275" s="36"/>
    </row>
    <row r="2276" spans="8:9" x14ac:dyDescent="0.2">
      <c r="H2276" s="36"/>
      <c r="I2276" s="36"/>
    </row>
    <row r="2277" spans="8:9" x14ac:dyDescent="0.2">
      <c r="H2277" s="36"/>
      <c r="I2277" s="36"/>
    </row>
    <row r="2278" spans="8:9" x14ac:dyDescent="0.2">
      <c r="H2278" s="36"/>
      <c r="I2278" s="36"/>
    </row>
    <row r="2279" spans="8:9" x14ac:dyDescent="0.2">
      <c r="H2279" s="36"/>
      <c r="I2279" s="36"/>
    </row>
    <row r="2280" spans="8:9" x14ac:dyDescent="0.2">
      <c r="H2280" s="36"/>
      <c r="I2280" s="36"/>
    </row>
    <row r="2281" spans="8:9" x14ac:dyDescent="0.2">
      <c r="H2281" s="36"/>
      <c r="I2281" s="36"/>
    </row>
    <row r="2282" spans="8:9" x14ac:dyDescent="0.2">
      <c r="H2282" s="36"/>
      <c r="I2282" s="36"/>
    </row>
    <row r="2283" spans="8:9" x14ac:dyDescent="0.2">
      <c r="H2283" s="36"/>
      <c r="I2283" s="36"/>
    </row>
    <row r="2284" spans="8:9" x14ac:dyDescent="0.2">
      <c r="H2284" s="36"/>
      <c r="I2284" s="36"/>
    </row>
    <row r="2285" spans="8:9" x14ac:dyDescent="0.2">
      <c r="H2285" s="36"/>
      <c r="I2285" s="36"/>
    </row>
    <row r="2286" spans="8:9" x14ac:dyDescent="0.2">
      <c r="H2286" s="36"/>
      <c r="I2286" s="36"/>
    </row>
    <row r="2287" spans="8:9" x14ac:dyDescent="0.2">
      <c r="H2287" s="36"/>
      <c r="I2287" s="36"/>
    </row>
    <row r="2288" spans="8:9" x14ac:dyDescent="0.2">
      <c r="H2288" s="36"/>
      <c r="I2288" s="36"/>
    </row>
    <row r="2289" spans="8:9" x14ac:dyDescent="0.2">
      <c r="H2289" s="36"/>
      <c r="I2289" s="36"/>
    </row>
    <row r="2290" spans="8:9" x14ac:dyDescent="0.2">
      <c r="H2290" s="36"/>
      <c r="I2290" s="36"/>
    </row>
    <row r="2291" spans="8:9" x14ac:dyDescent="0.2">
      <c r="H2291" s="36"/>
      <c r="I2291" s="36"/>
    </row>
    <row r="2292" spans="8:9" x14ac:dyDescent="0.2">
      <c r="H2292" s="36"/>
      <c r="I2292" s="36"/>
    </row>
    <row r="2293" spans="8:9" x14ac:dyDescent="0.2">
      <c r="H2293" s="36"/>
      <c r="I2293" s="36"/>
    </row>
    <row r="2294" spans="8:9" x14ac:dyDescent="0.2">
      <c r="H2294" s="36"/>
      <c r="I2294" s="36"/>
    </row>
    <row r="2295" spans="8:9" x14ac:dyDescent="0.2">
      <c r="H2295" s="36"/>
      <c r="I2295" s="36"/>
    </row>
    <row r="2296" spans="8:9" x14ac:dyDescent="0.2">
      <c r="H2296" s="36"/>
      <c r="I2296" s="36"/>
    </row>
    <row r="2297" spans="8:9" x14ac:dyDescent="0.2">
      <c r="H2297" s="36"/>
      <c r="I2297" s="36"/>
    </row>
    <row r="2298" spans="8:9" x14ac:dyDescent="0.2">
      <c r="H2298" s="36"/>
      <c r="I2298" s="36"/>
    </row>
    <row r="2299" spans="8:9" x14ac:dyDescent="0.2">
      <c r="H2299" s="36"/>
      <c r="I2299" s="36"/>
    </row>
    <row r="2300" spans="8:9" x14ac:dyDescent="0.2">
      <c r="H2300" s="36"/>
      <c r="I2300" s="36"/>
    </row>
    <row r="2301" spans="8:9" x14ac:dyDescent="0.2">
      <c r="H2301" s="36"/>
      <c r="I2301" s="36"/>
    </row>
    <row r="2302" spans="8:9" x14ac:dyDescent="0.2">
      <c r="H2302" s="36"/>
      <c r="I2302" s="36"/>
    </row>
    <row r="2303" spans="8:9" x14ac:dyDescent="0.2">
      <c r="H2303" s="36"/>
      <c r="I2303" s="36"/>
    </row>
    <row r="2304" spans="8:9" x14ac:dyDescent="0.2">
      <c r="H2304" s="36"/>
      <c r="I2304" s="36"/>
    </row>
    <row r="2305" spans="8:9" x14ac:dyDescent="0.2">
      <c r="H2305" s="36"/>
      <c r="I2305" s="36"/>
    </row>
    <row r="2306" spans="8:9" x14ac:dyDescent="0.2">
      <c r="H2306" s="36"/>
      <c r="I2306" s="36"/>
    </row>
    <row r="2307" spans="8:9" x14ac:dyDescent="0.2">
      <c r="H2307" s="36"/>
      <c r="I2307" s="36"/>
    </row>
    <row r="2308" spans="8:9" x14ac:dyDescent="0.2">
      <c r="H2308" s="36"/>
      <c r="I2308" s="36"/>
    </row>
    <row r="2309" spans="8:9" x14ac:dyDescent="0.2">
      <c r="H2309" s="36"/>
      <c r="I2309" s="36"/>
    </row>
    <row r="2310" spans="8:9" x14ac:dyDescent="0.2">
      <c r="H2310" s="36"/>
      <c r="I2310" s="36"/>
    </row>
    <row r="2311" spans="8:9" x14ac:dyDescent="0.2">
      <c r="H2311" s="36"/>
      <c r="I2311" s="36"/>
    </row>
    <row r="2312" spans="8:9" x14ac:dyDescent="0.2">
      <c r="H2312" s="36"/>
      <c r="I2312" s="36"/>
    </row>
    <row r="2313" spans="8:9" x14ac:dyDescent="0.2">
      <c r="H2313" s="36"/>
      <c r="I2313" s="36"/>
    </row>
    <row r="2314" spans="8:9" x14ac:dyDescent="0.2">
      <c r="H2314" s="36"/>
      <c r="I2314" s="36"/>
    </row>
    <row r="2315" spans="8:9" x14ac:dyDescent="0.2">
      <c r="H2315" s="36"/>
      <c r="I2315" s="36"/>
    </row>
    <row r="2316" spans="8:9" x14ac:dyDescent="0.2">
      <c r="H2316" s="36"/>
      <c r="I2316" s="36"/>
    </row>
    <row r="2317" spans="8:9" x14ac:dyDescent="0.2">
      <c r="H2317" s="36"/>
      <c r="I2317" s="36"/>
    </row>
    <row r="2318" spans="8:9" x14ac:dyDescent="0.2">
      <c r="H2318" s="36"/>
      <c r="I2318" s="36"/>
    </row>
    <row r="2319" spans="8:9" x14ac:dyDescent="0.2">
      <c r="H2319" s="36"/>
      <c r="I2319" s="36"/>
    </row>
    <row r="2320" spans="8:9" x14ac:dyDescent="0.2">
      <c r="H2320" s="36"/>
      <c r="I2320" s="36"/>
    </row>
    <row r="2321" spans="8:9" x14ac:dyDescent="0.2">
      <c r="H2321" s="36"/>
      <c r="I2321" s="36"/>
    </row>
    <row r="2322" spans="8:9" x14ac:dyDescent="0.2">
      <c r="H2322" s="36"/>
      <c r="I2322" s="36"/>
    </row>
    <row r="2323" spans="8:9" x14ac:dyDescent="0.2">
      <c r="H2323" s="36"/>
      <c r="I2323" s="36"/>
    </row>
    <row r="2324" spans="8:9" x14ac:dyDescent="0.2">
      <c r="H2324" s="36"/>
      <c r="I2324" s="36"/>
    </row>
    <row r="2325" spans="8:9" x14ac:dyDescent="0.2">
      <c r="H2325" s="36"/>
      <c r="I2325" s="36"/>
    </row>
    <row r="2326" spans="8:9" x14ac:dyDescent="0.2">
      <c r="H2326" s="36"/>
      <c r="I2326" s="36"/>
    </row>
    <row r="2327" spans="8:9" x14ac:dyDescent="0.2">
      <c r="H2327" s="36"/>
      <c r="I2327" s="36"/>
    </row>
    <row r="2328" spans="8:9" x14ac:dyDescent="0.2">
      <c r="H2328" s="36"/>
      <c r="I2328" s="36"/>
    </row>
    <row r="2329" spans="8:9" x14ac:dyDescent="0.2">
      <c r="H2329" s="36"/>
      <c r="I2329" s="36"/>
    </row>
    <row r="2330" spans="8:9" x14ac:dyDescent="0.2">
      <c r="H2330" s="36"/>
      <c r="I2330" s="36"/>
    </row>
    <row r="2331" spans="8:9" x14ac:dyDescent="0.2">
      <c r="H2331" s="36"/>
      <c r="I2331" s="36"/>
    </row>
    <row r="2332" spans="8:9" x14ac:dyDescent="0.2">
      <c r="H2332" s="36"/>
      <c r="I2332" s="36"/>
    </row>
    <row r="2333" spans="8:9" x14ac:dyDescent="0.2">
      <c r="H2333" s="36"/>
      <c r="I2333" s="36"/>
    </row>
    <row r="2334" spans="8:9" x14ac:dyDescent="0.2">
      <c r="H2334" s="36"/>
      <c r="I2334" s="36"/>
    </row>
    <row r="2335" spans="8:9" x14ac:dyDescent="0.2">
      <c r="H2335" s="36"/>
      <c r="I2335" s="36"/>
    </row>
    <row r="2336" spans="8:9" x14ac:dyDescent="0.2">
      <c r="H2336" s="36"/>
      <c r="I2336" s="36"/>
    </row>
    <row r="2337" spans="8:9" x14ac:dyDescent="0.2">
      <c r="H2337" s="36"/>
      <c r="I2337" s="36"/>
    </row>
    <row r="2338" spans="8:9" x14ac:dyDescent="0.2">
      <c r="H2338" s="36"/>
      <c r="I2338" s="36"/>
    </row>
    <row r="2339" spans="8:9" x14ac:dyDescent="0.2">
      <c r="H2339" s="36"/>
      <c r="I2339" s="36"/>
    </row>
    <row r="2340" spans="8:9" x14ac:dyDescent="0.2">
      <c r="H2340" s="36"/>
      <c r="I2340" s="36"/>
    </row>
    <row r="2341" spans="8:9" x14ac:dyDescent="0.2">
      <c r="H2341" s="36"/>
      <c r="I2341" s="36"/>
    </row>
    <row r="2342" spans="8:9" x14ac:dyDescent="0.2">
      <c r="H2342" s="36"/>
      <c r="I2342" s="36"/>
    </row>
    <row r="2343" spans="8:9" x14ac:dyDescent="0.2">
      <c r="H2343" s="36"/>
      <c r="I2343" s="36"/>
    </row>
    <row r="2344" spans="8:9" x14ac:dyDescent="0.2">
      <c r="H2344" s="36"/>
      <c r="I2344" s="36"/>
    </row>
    <row r="2345" spans="8:9" x14ac:dyDescent="0.2">
      <c r="H2345" s="36"/>
      <c r="I2345" s="36"/>
    </row>
    <row r="2346" spans="8:9" x14ac:dyDescent="0.2">
      <c r="H2346" s="36"/>
      <c r="I2346" s="36"/>
    </row>
    <row r="2347" spans="8:9" x14ac:dyDescent="0.2">
      <c r="H2347" s="36"/>
      <c r="I2347" s="36"/>
    </row>
    <row r="2348" spans="8:9" x14ac:dyDescent="0.2">
      <c r="H2348" s="36"/>
      <c r="I2348" s="36"/>
    </row>
    <row r="2349" spans="8:9" x14ac:dyDescent="0.2">
      <c r="H2349" s="36"/>
      <c r="I2349" s="36"/>
    </row>
    <row r="2350" spans="8:9" x14ac:dyDescent="0.2">
      <c r="H2350" s="36"/>
      <c r="I2350" s="36"/>
    </row>
    <row r="2351" spans="8:9" x14ac:dyDescent="0.2">
      <c r="H2351" s="36"/>
      <c r="I2351" s="36"/>
    </row>
    <row r="2352" spans="8:9" x14ac:dyDescent="0.2">
      <c r="H2352" s="36"/>
      <c r="I2352" s="36"/>
    </row>
    <row r="2353" spans="8:9" x14ac:dyDescent="0.2">
      <c r="H2353" s="36"/>
      <c r="I2353" s="36"/>
    </row>
    <row r="2354" spans="8:9" x14ac:dyDescent="0.2">
      <c r="H2354" s="36"/>
      <c r="I2354" s="36"/>
    </row>
    <row r="2355" spans="8:9" x14ac:dyDescent="0.2">
      <c r="H2355" s="36"/>
      <c r="I2355" s="36"/>
    </row>
    <row r="2356" spans="8:9" x14ac:dyDescent="0.2">
      <c r="H2356" s="36"/>
      <c r="I2356" s="36"/>
    </row>
    <row r="2357" spans="8:9" x14ac:dyDescent="0.2">
      <c r="H2357" s="36"/>
      <c r="I2357" s="36"/>
    </row>
    <row r="2358" spans="8:9" x14ac:dyDescent="0.2">
      <c r="H2358" s="36"/>
      <c r="I2358" s="36"/>
    </row>
    <row r="2359" spans="8:9" x14ac:dyDescent="0.2">
      <c r="H2359" s="36"/>
      <c r="I2359" s="36"/>
    </row>
    <row r="2360" spans="8:9" x14ac:dyDescent="0.2">
      <c r="H2360" s="36"/>
      <c r="I2360" s="36"/>
    </row>
    <row r="2361" spans="8:9" x14ac:dyDescent="0.2">
      <c r="H2361" s="36"/>
      <c r="I2361" s="36"/>
    </row>
    <row r="2362" spans="8:9" x14ac:dyDescent="0.2">
      <c r="H2362" s="36"/>
      <c r="I2362" s="36"/>
    </row>
    <row r="2363" spans="8:9" x14ac:dyDescent="0.2">
      <c r="H2363" s="36"/>
      <c r="I2363" s="36"/>
    </row>
    <row r="2364" spans="8:9" x14ac:dyDescent="0.2">
      <c r="H2364" s="36"/>
      <c r="I2364" s="36"/>
    </row>
    <row r="2365" spans="8:9" x14ac:dyDescent="0.2">
      <c r="H2365" s="36"/>
      <c r="I2365" s="36"/>
    </row>
    <row r="2366" spans="8:9" x14ac:dyDescent="0.2">
      <c r="H2366" s="36"/>
      <c r="I2366" s="36"/>
    </row>
    <row r="2367" spans="8:9" x14ac:dyDescent="0.2">
      <c r="H2367" s="36"/>
      <c r="I2367" s="36"/>
    </row>
    <row r="2368" spans="8:9" x14ac:dyDescent="0.2">
      <c r="H2368" s="36"/>
      <c r="I2368" s="36"/>
    </row>
    <row r="2369" spans="8:9" x14ac:dyDescent="0.2">
      <c r="H2369" s="36"/>
      <c r="I2369" s="36"/>
    </row>
    <row r="2370" spans="8:9" x14ac:dyDescent="0.2">
      <c r="H2370" s="36"/>
      <c r="I2370" s="36"/>
    </row>
    <row r="2371" spans="8:9" x14ac:dyDescent="0.2">
      <c r="H2371" s="36"/>
      <c r="I2371" s="36"/>
    </row>
    <row r="2372" spans="8:9" x14ac:dyDescent="0.2">
      <c r="H2372" s="36"/>
      <c r="I2372" s="36"/>
    </row>
    <row r="2373" spans="8:9" x14ac:dyDescent="0.2">
      <c r="H2373" s="36"/>
      <c r="I2373" s="36"/>
    </row>
    <row r="2374" spans="8:9" x14ac:dyDescent="0.2">
      <c r="H2374" s="36"/>
      <c r="I2374" s="36"/>
    </row>
    <row r="2375" spans="8:9" x14ac:dyDescent="0.2">
      <c r="H2375" s="36"/>
      <c r="I2375" s="36"/>
    </row>
    <row r="2376" spans="8:9" x14ac:dyDescent="0.2">
      <c r="H2376" s="36"/>
      <c r="I2376" s="36"/>
    </row>
    <row r="2377" spans="8:9" x14ac:dyDescent="0.2">
      <c r="H2377" s="36"/>
      <c r="I2377" s="36"/>
    </row>
    <row r="2378" spans="8:9" x14ac:dyDescent="0.2">
      <c r="H2378" s="36"/>
      <c r="I2378" s="36"/>
    </row>
    <row r="2379" spans="8:9" x14ac:dyDescent="0.2">
      <c r="H2379" s="36"/>
      <c r="I2379" s="36"/>
    </row>
    <row r="2380" spans="8:9" x14ac:dyDescent="0.2">
      <c r="H2380" s="36"/>
      <c r="I2380" s="36"/>
    </row>
    <row r="2381" spans="8:9" x14ac:dyDescent="0.2">
      <c r="H2381" s="36"/>
      <c r="I2381" s="36"/>
    </row>
    <row r="2382" spans="8:9" x14ac:dyDescent="0.2">
      <c r="H2382" s="36"/>
      <c r="I2382" s="36"/>
    </row>
    <row r="2383" spans="8:9" x14ac:dyDescent="0.2">
      <c r="H2383" s="36"/>
      <c r="I2383" s="36"/>
    </row>
    <row r="2384" spans="8:9" x14ac:dyDescent="0.2">
      <c r="H2384" s="36"/>
      <c r="I2384" s="36"/>
    </row>
    <row r="2385" spans="8:9" x14ac:dyDescent="0.2">
      <c r="H2385" s="36"/>
      <c r="I2385" s="36"/>
    </row>
    <row r="2386" spans="8:9" x14ac:dyDescent="0.2">
      <c r="H2386" s="36"/>
      <c r="I2386" s="36"/>
    </row>
    <row r="2387" spans="8:9" x14ac:dyDescent="0.2">
      <c r="H2387" s="36"/>
      <c r="I2387" s="36"/>
    </row>
    <row r="2388" spans="8:9" x14ac:dyDescent="0.2">
      <c r="H2388" s="36"/>
      <c r="I2388" s="36"/>
    </row>
    <row r="2389" spans="8:9" x14ac:dyDescent="0.2">
      <c r="H2389" s="36"/>
      <c r="I2389" s="36"/>
    </row>
    <row r="2390" spans="8:9" x14ac:dyDescent="0.2">
      <c r="H2390" s="36"/>
      <c r="I2390" s="36"/>
    </row>
    <row r="2391" spans="8:9" x14ac:dyDescent="0.2">
      <c r="H2391" s="36"/>
      <c r="I2391" s="36"/>
    </row>
    <row r="2392" spans="8:9" x14ac:dyDescent="0.2">
      <c r="H2392" s="36"/>
      <c r="I2392" s="36"/>
    </row>
    <row r="2393" spans="8:9" x14ac:dyDescent="0.2">
      <c r="H2393" s="36"/>
      <c r="I2393" s="36"/>
    </row>
    <row r="2394" spans="8:9" x14ac:dyDescent="0.2">
      <c r="H2394" s="36"/>
      <c r="I2394" s="36"/>
    </row>
    <row r="2395" spans="8:9" x14ac:dyDescent="0.2">
      <c r="H2395" s="36"/>
      <c r="I2395" s="36"/>
    </row>
    <row r="2396" spans="8:9" x14ac:dyDescent="0.2">
      <c r="H2396" s="36"/>
      <c r="I2396" s="36"/>
    </row>
    <row r="2397" spans="8:9" x14ac:dyDescent="0.2">
      <c r="H2397" s="36"/>
      <c r="I2397" s="36"/>
    </row>
    <row r="2398" spans="8:9" x14ac:dyDescent="0.2">
      <c r="H2398" s="36"/>
      <c r="I2398" s="36"/>
    </row>
    <row r="2399" spans="8:9" x14ac:dyDescent="0.2">
      <c r="H2399" s="36"/>
      <c r="I2399" s="36"/>
    </row>
    <row r="2400" spans="8:9" x14ac:dyDescent="0.2">
      <c r="H2400" s="36"/>
      <c r="I2400" s="36"/>
    </row>
    <row r="2401" spans="8:9" x14ac:dyDescent="0.2">
      <c r="H2401" s="36"/>
      <c r="I2401" s="36"/>
    </row>
    <row r="2402" spans="8:9" x14ac:dyDescent="0.2">
      <c r="H2402" s="36"/>
      <c r="I2402" s="36"/>
    </row>
    <row r="2403" spans="8:9" x14ac:dyDescent="0.2">
      <c r="H2403" s="36"/>
      <c r="I2403" s="36"/>
    </row>
    <row r="2404" spans="8:9" x14ac:dyDescent="0.2">
      <c r="H2404" s="36"/>
      <c r="I2404" s="36"/>
    </row>
    <row r="2405" spans="8:9" x14ac:dyDescent="0.2">
      <c r="H2405" s="36"/>
      <c r="I2405" s="36"/>
    </row>
    <row r="2406" spans="8:9" x14ac:dyDescent="0.2">
      <c r="H2406" s="36"/>
      <c r="I2406" s="36"/>
    </row>
    <row r="2407" spans="8:9" x14ac:dyDescent="0.2">
      <c r="H2407" s="36"/>
      <c r="I2407" s="36"/>
    </row>
    <row r="2408" spans="8:9" x14ac:dyDescent="0.2">
      <c r="H2408" s="36"/>
      <c r="I2408" s="36"/>
    </row>
    <row r="2409" spans="8:9" x14ac:dyDescent="0.2">
      <c r="H2409" s="36"/>
      <c r="I2409" s="36"/>
    </row>
    <row r="2410" spans="8:9" x14ac:dyDescent="0.2">
      <c r="H2410" s="36"/>
      <c r="I2410" s="36"/>
    </row>
    <row r="2411" spans="8:9" x14ac:dyDescent="0.2">
      <c r="H2411" s="36"/>
      <c r="I2411" s="36"/>
    </row>
    <row r="2412" spans="8:9" x14ac:dyDescent="0.2">
      <c r="H2412" s="36"/>
      <c r="I2412" s="36"/>
    </row>
    <row r="2413" spans="8:9" x14ac:dyDescent="0.2">
      <c r="H2413" s="36"/>
      <c r="I2413" s="36"/>
    </row>
    <row r="2414" spans="8:9" x14ac:dyDescent="0.2">
      <c r="H2414" s="36"/>
      <c r="I2414" s="36"/>
    </row>
    <row r="2415" spans="8:9" x14ac:dyDescent="0.2">
      <c r="H2415" s="36"/>
      <c r="I2415" s="36"/>
    </row>
    <row r="2416" spans="8:9" x14ac:dyDescent="0.2">
      <c r="H2416" s="36"/>
      <c r="I2416" s="36"/>
    </row>
    <row r="2417" spans="8:9" x14ac:dyDescent="0.2">
      <c r="H2417" s="36"/>
      <c r="I2417" s="36"/>
    </row>
    <row r="2418" spans="8:9" x14ac:dyDescent="0.2">
      <c r="H2418" s="36"/>
      <c r="I2418" s="36"/>
    </row>
    <row r="2419" spans="8:9" x14ac:dyDescent="0.2">
      <c r="H2419" s="36"/>
      <c r="I2419" s="36"/>
    </row>
    <row r="2420" spans="8:9" x14ac:dyDescent="0.2">
      <c r="H2420" s="36"/>
      <c r="I2420" s="36"/>
    </row>
    <row r="2421" spans="8:9" x14ac:dyDescent="0.2">
      <c r="H2421" s="36"/>
      <c r="I2421" s="36"/>
    </row>
    <row r="2422" spans="8:9" x14ac:dyDescent="0.2">
      <c r="H2422" s="36"/>
      <c r="I2422" s="36"/>
    </row>
    <row r="2423" spans="8:9" x14ac:dyDescent="0.2">
      <c r="H2423" s="36"/>
      <c r="I2423" s="36"/>
    </row>
    <row r="2424" spans="8:9" x14ac:dyDescent="0.2">
      <c r="H2424" s="36"/>
      <c r="I2424" s="36"/>
    </row>
    <row r="2425" spans="8:9" x14ac:dyDescent="0.2">
      <c r="H2425" s="36"/>
      <c r="I2425" s="36"/>
    </row>
    <row r="2426" spans="8:9" x14ac:dyDescent="0.2">
      <c r="H2426" s="36"/>
      <c r="I2426" s="36"/>
    </row>
    <row r="2427" spans="8:9" x14ac:dyDescent="0.2">
      <c r="H2427" s="36"/>
      <c r="I2427" s="36"/>
    </row>
    <row r="2428" spans="8:9" x14ac:dyDescent="0.2">
      <c r="H2428" s="36"/>
      <c r="I2428" s="36"/>
    </row>
    <row r="2429" spans="8:9" x14ac:dyDescent="0.2">
      <c r="H2429" s="36"/>
      <c r="I2429" s="36"/>
    </row>
    <row r="2430" spans="8:9" x14ac:dyDescent="0.2">
      <c r="H2430" s="36"/>
      <c r="I2430" s="36"/>
    </row>
    <row r="2431" spans="8:9" x14ac:dyDescent="0.2">
      <c r="H2431" s="36"/>
      <c r="I2431" s="36"/>
    </row>
    <row r="2432" spans="8:9" x14ac:dyDescent="0.2">
      <c r="H2432" s="36"/>
      <c r="I2432" s="36"/>
    </row>
    <row r="2433" spans="8:9" x14ac:dyDescent="0.2">
      <c r="H2433" s="36"/>
      <c r="I2433" s="36"/>
    </row>
    <row r="2434" spans="8:9" x14ac:dyDescent="0.2">
      <c r="H2434" s="36"/>
      <c r="I2434" s="36"/>
    </row>
    <row r="2435" spans="8:9" x14ac:dyDescent="0.2">
      <c r="H2435" s="36"/>
      <c r="I2435" s="36"/>
    </row>
    <row r="2436" spans="8:9" x14ac:dyDescent="0.2">
      <c r="H2436" s="36"/>
      <c r="I2436" s="36"/>
    </row>
    <row r="2437" spans="8:9" x14ac:dyDescent="0.2">
      <c r="H2437" s="36"/>
      <c r="I2437" s="36"/>
    </row>
    <row r="2438" spans="8:9" x14ac:dyDescent="0.2">
      <c r="H2438" s="36"/>
      <c r="I2438" s="36"/>
    </row>
    <row r="2439" spans="8:9" x14ac:dyDescent="0.2">
      <c r="H2439" s="36"/>
      <c r="I2439" s="36"/>
    </row>
    <row r="2440" spans="8:9" x14ac:dyDescent="0.2">
      <c r="H2440" s="36"/>
      <c r="I2440" s="36"/>
    </row>
    <row r="2441" spans="8:9" x14ac:dyDescent="0.2">
      <c r="H2441" s="36"/>
      <c r="I2441" s="36"/>
    </row>
    <row r="2442" spans="8:9" x14ac:dyDescent="0.2">
      <c r="H2442" s="36"/>
      <c r="I2442" s="36"/>
    </row>
    <row r="2443" spans="8:9" x14ac:dyDescent="0.2">
      <c r="H2443" s="36"/>
      <c r="I2443" s="36"/>
    </row>
    <row r="2444" spans="8:9" x14ac:dyDescent="0.2">
      <c r="H2444" s="36"/>
      <c r="I2444" s="36"/>
    </row>
    <row r="2445" spans="8:9" x14ac:dyDescent="0.2">
      <c r="H2445" s="36"/>
      <c r="I2445" s="36"/>
    </row>
    <row r="2446" spans="8:9" x14ac:dyDescent="0.2">
      <c r="H2446" s="36"/>
      <c r="I2446" s="36"/>
    </row>
    <row r="2447" spans="8:9" x14ac:dyDescent="0.2">
      <c r="H2447" s="36"/>
      <c r="I2447" s="36"/>
    </row>
    <row r="2448" spans="8:9" x14ac:dyDescent="0.2">
      <c r="H2448" s="36"/>
      <c r="I2448" s="36"/>
    </row>
    <row r="2449" spans="8:9" x14ac:dyDescent="0.2">
      <c r="H2449" s="36"/>
      <c r="I2449" s="36"/>
    </row>
    <row r="2450" spans="8:9" x14ac:dyDescent="0.2">
      <c r="H2450" s="36"/>
      <c r="I2450" s="36"/>
    </row>
    <row r="2451" spans="8:9" x14ac:dyDescent="0.2">
      <c r="H2451" s="36"/>
      <c r="I2451" s="36"/>
    </row>
    <row r="2452" spans="8:9" x14ac:dyDescent="0.2">
      <c r="H2452" s="36"/>
      <c r="I2452" s="36"/>
    </row>
    <row r="2453" spans="8:9" x14ac:dyDescent="0.2">
      <c r="H2453" s="36"/>
      <c r="I2453" s="36"/>
    </row>
    <row r="2454" spans="8:9" x14ac:dyDescent="0.2">
      <c r="H2454" s="36"/>
      <c r="I2454" s="36"/>
    </row>
    <row r="2455" spans="8:9" x14ac:dyDescent="0.2">
      <c r="H2455" s="36"/>
      <c r="I2455" s="36"/>
    </row>
    <row r="2456" spans="8:9" x14ac:dyDescent="0.2">
      <c r="H2456" s="36"/>
      <c r="I2456" s="36"/>
    </row>
    <row r="2457" spans="8:9" x14ac:dyDescent="0.2">
      <c r="H2457" s="36"/>
      <c r="I2457" s="36"/>
    </row>
    <row r="2458" spans="8:9" x14ac:dyDescent="0.2">
      <c r="H2458" s="36"/>
      <c r="I2458" s="36"/>
    </row>
    <row r="2459" spans="8:9" x14ac:dyDescent="0.2">
      <c r="H2459" s="36"/>
      <c r="I2459" s="36"/>
    </row>
    <row r="2460" spans="8:9" x14ac:dyDescent="0.2">
      <c r="H2460" s="36"/>
      <c r="I2460" s="36"/>
    </row>
    <row r="2461" spans="8:9" x14ac:dyDescent="0.2">
      <c r="H2461" s="36"/>
      <c r="I2461" s="36"/>
    </row>
    <row r="2462" spans="8:9" x14ac:dyDescent="0.2">
      <c r="H2462" s="36"/>
      <c r="I2462" s="36"/>
    </row>
    <row r="2463" spans="8:9" x14ac:dyDescent="0.2">
      <c r="H2463" s="36"/>
      <c r="I2463" s="36"/>
    </row>
    <row r="2464" spans="8:9" x14ac:dyDescent="0.2">
      <c r="H2464" s="36"/>
      <c r="I2464" s="36"/>
    </row>
    <row r="2465" spans="8:9" x14ac:dyDescent="0.2">
      <c r="H2465" s="36"/>
      <c r="I2465" s="36"/>
    </row>
    <row r="2466" spans="8:9" x14ac:dyDescent="0.2">
      <c r="H2466" s="36"/>
      <c r="I2466" s="36"/>
    </row>
    <row r="2467" spans="8:9" x14ac:dyDescent="0.2">
      <c r="H2467" s="36"/>
      <c r="I2467" s="36"/>
    </row>
    <row r="2468" spans="8:9" x14ac:dyDescent="0.2">
      <c r="H2468" s="36"/>
      <c r="I2468" s="36"/>
    </row>
    <row r="2469" spans="8:9" x14ac:dyDescent="0.2">
      <c r="H2469" s="36"/>
      <c r="I2469" s="36"/>
    </row>
    <row r="2470" spans="8:9" x14ac:dyDescent="0.2">
      <c r="H2470" s="36"/>
      <c r="I2470" s="36"/>
    </row>
    <row r="2471" spans="8:9" x14ac:dyDescent="0.2">
      <c r="H2471" s="36"/>
      <c r="I2471" s="36"/>
    </row>
    <row r="2472" spans="8:9" x14ac:dyDescent="0.2">
      <c r="H2472" s="36"/>
      <c r="I2472" s="36"/>
    </row>
    <row r="2473" spans="8:9" x14ac:dyDescent="0.2">
      <c r="H2473" s="36"/>
      <c r="I2473" s="36"/>
    </row>
    <row r="2474" spans="8:9" x14ac:dyDescent="0.2">
      <c r="H2474" s="36"/>
      <c r="I2474" s="36"/>
    </row>
    <row r="2475" spans="8:9" x14ac:dyDescent="0.2">
      <c r="H2475" s="36"/>
      <c r="I2475" s="36"/>
    </row>
    <row r="2476" spans="8:9" x14ac:dyDescent="0.2">
      <c r="H2476" s="36"/>
      <c r="I2476" s="36"/>
    </row>
    <row r="2477" spans="8:9" x14ac:dyDescent="0.2">
      <c r="H2477" s="36"/>
      <c r="I2477" s="36"/>
    </row>
    <row r="2478" spans="8:9" x14ac:dyDescent="0.2">
      <c r="H2478" s="36"/>
      <c r="I2478" s="36"/>
    </row>
    <row r="2479" spans="8:9" x14ac:dyDescent="0.2">
      <c r="H2479" s="36"/>
      <c r="I2479" s="36"/>
    </row>
    <row r="2480" spans="8:9" x14ac:dyDescent="0.2">
      <c r="H2480" s="36"/>
      <c r="I2480" s="36"/>
    </row>
    <row r="2481" spans="8:9" x14ac:dyDescent="0.2">
      <c r="H2481" s="36"/>
      <c r="I2481" s="36"/>
    </row>
    <row r="2482" spans="8:9" x14ac:dyDescent="0.2">
      <c r="H2482" s="36"/>
      <c r="I2482" s="36"/>
    </row>
    <row r="2483" spans="8:9" x14ac:dyDescent="0.2">
      <c r="H2483" s="36"/>
      <c r="I2483" s="36"/>
    </row>
    <row r="2484" spans="8:9" x14ac:dyDescent="0.2">
      <c r="H2484" s="36"/>
      <c r="I2484" s="36"/>
    </row>
    <row r="2485" spans="8:9" x14ac:dyDescent="0.2">
      <c r="H2485" s="36"/>
      <c r="I2485" s="36"/>
    </row>
    <row r="2486" spans="8:9" x14ac:dyDescent="0.2">
      <c r="H2486" s="36"/>
      <c r="I2486" s="36"/>
    </row>
    <row r="2487" spans="8:9" x14ac:dyDescent="0.2">
      <c r="H2487" s="36"/>
      <c r="I2487" s="36"/>
    </row>
    <row r="2488" spans="8:9" x14ac:dyDescent="0.2">
      <c r="H2488" s="36"/>
      <c r="I2488" s="36"/>
    </row>
    <row r="2489" spans="8:9" x14ac:dyDescent="0.2">
      <c r="H2489" s="36"/>
      <c r="I2489" s="36"/>
    </row>
    <row r="2490" spans="8:9" x14ac:dyDescent="0.2">
      <c r="H2490" s="36"/>
      <c r="I2490" s="36"/>
    </row>
    <row r="2491" spans="8:9" x14ac:dyDescent="0.2">
      <c r="H2491" s="36"/>
      <c r="I2491" s="36"/>
    </row>
    <row r="2492" spans="8:9" x14ac:dyDescent="0.2">
      <c r="H2492" s="36"/>
      <c r="I2492" s="36"/>
    </row>
    <row r="2493" spans="8:9" x14ac:dyDescent="0.2">
      <c r="H2493" s="36"/>
      <c r="I2493" s="36"/>
    </row>
    <row r="2494" spans="8:9" x14ac:dyDescent="0.2">
      <c r="H2494" s="36"/>
      <c r="I2494" s="36"/>
    </row>
    <row r="2495" spans="8:9" x14ac:dyDescent="0.2">
      <c r="H2495" s="36"/>
      <c r="I2495" s="36"/>
    </row>
    <row r="2496" spans="8:9" x14ac:dyDescent="0.2">
      <c r="H2496" s="36"/>
      <c r="I2496" s="36"/>
    </row>
    <row r="2497" spans="8:9" x14ac:dyDescent="0.2">
      <c r="H2497" s="36"/>
      <c r="I2497" s="36"/>
    </row>
    <row r="2498" spans="8:9" x14ac:dyDescent="0.2">
      <c r="H2498" s="36"/>
      <c r="I2498" s="36"/>
    </row>
    <row r="2499" spans="8:9" x14ac:dyDescent="0.2">
      <c r="H2499" s="36"/>
      <c r="I2499" s="36"/>
    </row>
    <row r="2500" spans="8:9" x14ac:dyDescent="0.2">
      <c r="H2500" s="36"/>
      <c r="I2500" s="36"/>
    </row>
    <row r="2501" spans="8:9" x14ac:dyDescent="0.2">
      <c r="H2501" s="36"/>
      <c r="I2501" s="36"/>
    </row>
    <row r="2502" spans="8:9" x14ac:dyDescent="0.2">
      <c r="H2502" s="36"/>
      <c r="I2502" s="36"/>
    </row>
    <row r="2503" spans="8:9" x14ac:dyDescent="0.2">
      <c r="H2503" s="36"/>
      <c r="I2503" s="36"/>
    </row>
    <row r="2504" spans="8:9" x14ac:dyDescent="0.2">
      <c r="H2504" s="36"/>
      <c r="I2504" s="36"/>
    </row>
    <row r="2505" spans="8:9" x14ac:dyDescent="0.2">
      <c r="H2505" s="36"/>
      <c r="I2505" s="36"/>
    </row>
    <row r="2506" spans="8:9" x14ac:dyDescent="0.2">
      <c r="H2506" s="36"/>
      <c r="I2506" s="36"/>
    </row>
    <row r="2507" spans="8:9" x14ac:dyDescent="0.2">
      <c r="H2507" s="36"/>
      <c r="I2507" s="36"/>
    </row>
    <row r="2508" spans="8:9" x14ac:dyDescent="0.2">
      <c r="H2508" s="36"/>
      <c r="I2508" s="36"/>
    </row>
    <row r="2509" spans="8:9" x14ac:dyDescent="0.2">
      <c r="H2509" s="36"/>
      <c r="I2509" s="36"/>
    </row>
    <row r="2510" spans="8:9" x14ac:dyDescent="0.2">
      <c r="H2510" s="36"/>
      <c r="I2510" s="36"/>
    </row>
    <row r="2511" spans="8:9" x14ac:dyDescent="0.2">
      <c r="H2511" s="36"/>
      <c r="I2511" s="36"/>
    </row>
    <row r="2512" spans="8:9" x14ac:dyDescent="0.2">
      <c r="H2512" s="36"/>
      <c r="I2512" s="36"/>
    </row>
    <row r="2513" spans="8:9" x14ac:dyDescent="0.2">
      <c r="H2513" s="36"/>
      <c r="I2513" s="36"/>
    </row>
    <row r="2514" spans="8:9" x14ac:dyDescent="0.2">
      <c r="H2514" s="36"/>
      <c r="I2514" s="36"/>
    </row>
    <row r="2515" spans="8:9" x14ac:dyDescent="0.2">
      <c r="H2515" s="36"/>
      <c r="I2515" s="36"/>
    </row>
    <row r="2516" spans="8:9" x14ac:dyDescent="0.2">
      <c r="H2516" s="36"/>
      <c r="I2516" s="36"/>
    </row>
    <row r="2517" spans="8:9" x14ac:dyDescent="0.2">
      <c r="H2517" s="36"/>
      <c r="I2517" s="36"/>
    </row>
    <row r="2518" spans="8:9" x14ac:dyDescent="0.2">
      <c r="H2518" s="36"/>
      <c r="I2518" s="36"/>
    </row>
    <row r="2519" spans="8:9" x14ac:dyDescent="0.2">
      <c r="H2519" s="36"/>
      <c r="I2519" s="36"/>
    </row>
    <row r="2520" spans="8:9" x14ac:dyDescent="0.2">
      <c r="H2520" s="36"/>
      <c r="I2520" s="36"/>
    </row>
    <row r="2521" spans="8:9" x14ac:dyDescent="0.2">
      <c r="H2521" s="36"/>
      <c r="I2521" s="36"/>
    </row>
    <row r="2522" spans="8:9" x14ac:dyDescent="0.2">
      <c r="H2522" s="36"/>
      <c r="I2522" s="36"/>
    </row>
    <row r="2523" spans="8:9" x14ac:dyDescent="0.2">
      <c r="H2523" s="36"/>
      <c r="I2523" s="36"/>
    </row>
    <row r="2524" spans="8:9" x14ac:dyDescent="0.2">
      <c r="H2524" s="36"/>
      <c r="I2524" s="36"/>
    </row>
    <row r="2525" spans="8:9" x14ac:dyDescent="0.2">
      <c r="H2525" s="36"/>
      <c r="I2525" s="36"/>
    </row>
    <row r="2526" spans="8:9" x14ac:dyDescent="0.2">
      <c r="H2526" s="36"/>
      <c r="I2526" s="36"/>
    </row>
    <row r="2527" spans="8:9" x14ac:dyDescent="0.2">
      <c r="H2527" s="36"/>
      <c r="I2527" s="36"/>
    </row>
    <row r="2528" spans="8:9" x14ac:dyDescent="0.2">
      <c r="H2528" s="36"/>
      <c r="I2528" s="36"/>
    </row>
    <row r="2529" spans="8:9" x14ac:dyDescent="0.2">
      <c r="H2529" s="36"/>
      <c r="I2529" s="36"/>
    </row>
    <row r="2530" spans="8:9" x14ac:dyDescent="0.2">
      <c r="H2530" s="36"/>
      <c r="I2530" s="36"/>
    </row>
    <row r="2531" spans="8:9" x14ac:dyDescent="0.2">
      <c r="H2531" s="36"/>
      <c r="I2531" s="36"/>
    </row>
    <row r="2532" spans="8:9" x14ac:dyDescent="0.2">
      <c r="H2532" s="36"/>
      <c r="I2532" s="36"/>
    </row>
    <row r="2533" spans="8:9" x14ac:dyDescent="0.2">
      <c r="H2533" s="36"/>
      <c r="I2533" s="36"/>
    </row>
    <row r="2534" spans="8:9" x14ac:dyDescent="0.2">
      <c r="H2534" s="36"/>
      <c r="I2534" s="36"/>
    </row>
    <row r="2535" spans="8:9" x14ac:dyDescent="0.2">
      <c r="H2535" s="36"/>
      <c r="I2535" s="36"/>
    </row>
    <row r="2536" spans="8:9" x14ac:dyDescent="0.2">
      <c r="H2536" s="36"/>
      <c r="I2536" s="36"/>
    </row>
    <row r="2537" spans="8:9" x14ac:dyDescent="0.2">
      <c r="H2537" s="36"/>
      <c r="I2537" s="36"/>
    </row>
    <row r="2538" spans="8:9" x14ac:dyDescent="0.2">
      <c r="H2538" s="36"/>
      <c r="I2538" s="36"/>
    </row>
    <row r="2539" spans="8:9" x14ac:dyDescent="0.2">
      <c r="H2539" s="36"/>
      <c r="I2539" s="36"/>
    </row>
    <row r="2540" spans="8:9" x14ac:dyDescent="0.2">
      <c r="H2540" s="36"/>
      <c r="I2540" s="36"/>
    </row>
    <row r="2541" spans="8:9" x14ac:dyDescent="0.2">
      <c r="H2541" s="36"/>
      <c r="I2541" s="36"/>
    </row>
    <row r="2542" spans="8:9" x14ac:dyDescent="0.2">
      <c r="H2542" s="36"/>
      <c r="I2542" s="36"/>
    </row>
    <row r="2543" spans="8:9" x14ac:dyDescent="0.2">
      <c r="H2543" s="36"/>
      <c r="I2543" s="36"/>
    </row>
    <row r="2544" spans="8:9" x14ac:dyDescent="0.2">
      <c r="H2544" s="36"/>
      <c r="I2544" s="36"/>
    </row>
    <row r="2545" spans="8:9" x14ac:dyDescent="0.2">
      <c r="H2545" s="36"/>
      <c r="I2545" s="36"/>
    </row>
    <row r="2546" spans="8:9" x14ac:dyDescent="0.2">
      <c r="H2546" s="36"/>
      <c r="I2546" s="36"/>
    </row>
    <row r="2547" spans="8:9" x14ac:dyDescent="0.2">
      <c r="H2547" s="36"/>
      <c r="I2547" s="36"/>
    </row>
    <row r="2548" spans="8:9" x14ac:dyDescent="0.2">
      <c r="H2548" s="36"/>
      <c r="I2548" s="36"/>
    </row>
    <row r="2549" spans="8:9" x14ac:dyDescent="0.2">
      <c r="H2549" s="36"/>
      <c r="I2549" s="36"/>
    </row>
    <row r="2550" spans="8:9" x14ac:dyDescent="0.2">
      <c r="H2550" s="36"/>
      <c r="I2550" s="36"/>
    </row>
    <row r="2551" spans="8:9" x14ac:dyDescent="0.2">
      <c r="H2551" s="36"/>
      <c r="I2551" s="36"/>
    </row>
    <row r="2552" spans="8:9" x14ac:dyDescent="0.2">
      <c r="H2552" s="36"/>
      <c r="I2552" s="36"/>
    </row>
    <row r="2553" spans="8:9" x14ac:dyDescent="0.2">
      <c r="H2553" s="36"/>
      <c r="I2553" s="36"/>
    </row>
    <row r="2554" spans="8:9" x14ac:dyDescent="0.2">
      <c r="H2554" s="36"/>
      <c r="I2554" s="36"/>
    </row>
    <row r="2555" spans="8:9" x14ac:dyDescent="0.2">
      <c r="H2555" s="36"/>
      <c r="I2555" s="36"/>
    </row>
    <row r="2556" spans="8:9" x14ac:dyDescent="0.2">
      <c r="H2556" s="36"/>
      <c r="I2556" s="36"/>
    </row>
    <row r="2557" spans="8:9" x14ac:dyDescent="0.2">
      <c r="H2557" s="36"/>
      <c r="I2557" s="36"/>
    </row>
    <row r="2558" spans="8:9" x14ac:dyDescent="0.2">
      <c r="H2558" s="36"/>
      <c r="I2558" s="36"/>
    </row>
    <row r="2559" spans="8:9" x14ac:dyDescent="0.2">
      <c r="H2559" s="36"/>
      <c r="I2559" s="36"/>
    </row>
    <row r="2560" spans="8:9" x14ac:dyDescent="0.2">
      <c r="H2560" s="36"/>
      <c r="I2560" s="36"/>
    </row>
    <row r="2561" spans="8:9" x14ac:dyDescent="0.2">
      <c r="H2561" s="36"/>
      <c r="I2561" s="36"/>
    </row>
    <row r="2562" spans="8:9" x14ac:dyDescent="0.2">
      <c r="H2562" s="36"/>
      <c r="I2562" s="36"/>
    </row>
    <row r="2563" spans="8:9" x14ac:dyDescent="0.2">
      <c r="H2563" s="36"/>
      <c r="I2563" s="36"/>
    </row>
    <row r="2564" spans="8:9" x14ac:dyDescent="0.2">
      <c r="H2564" s="36"/>
      <c r="I2564" s="36"/>
    </row>
    <row r="2565" spans="8:9" x14ac:dyDescent="0.2">
      <c r="H2565" s="36"/>
      <c r="I2565" s="36"/>
    </row>
    <row r="2566" spans="8:9" x14ac:dyDescent="0.2">
      <c r="H2566" s="36"/>
      <c r="I2566" s="36"/>
    </row>
    <row r="2567" spans="8:9" x14ac:dyDescent="0.2">
      <c r="H2567" s="36"/>
      <c r="I2567" s="36"/>
    </row>
    <row r="2568" spans="8:9" x14ac:dyDescent="0.2">
      <c r="H2568" s="36"/>
      <c r="I2568" s="36"/>
    </row>
    <row r="2569" spans="8:9" x14ac:dyDescent="0.2">
      <c r="H2569" s="36"/>
      <c r="I2569" s="36"/>
    </row>
    <row r="2570" spans="8:9" x14ac:dyDescent="0.2">
      <c r="H2570" s="36"/>
      <c r="I2570" s="36"/>
    </row>
    <row r="2571" spans="8:9" x14ac:dyDescent="0.2">
      <c r="H2571" s="36"/>
      <c r="I2571" s="36"/>
    </row>
    <row r="2572" spans="8:9" x14ac:dyDescent="0.2">
      <c r="H2572" s="36"/>
      <c r="I2572" s="36"/>
    </row>
    <row r="2573" spans="8:9" x14ac:dyDescent="0.2">
      <c r="H2573" s="36"/>
      <c r="I2573" s="36"/>
    </row>
    <row r="2574" spans="8:9" x14ac:dyDescent="0.2">
      <c r="H2574" s="36"/>
      <c r="I2574" s="36"/>
    </row>
    <row r="2575" spans="8:9" x14ac:dyDescent="0.2">
      <c r="H2575" s="36"/>
      <c r="I2575" s="36"/>
    </row>
    <row r="2576" spans="8:9" x14ac:dyDescent="0.2">
      <c r="H2576" s="36"/>
      <c r="I2576" s="36"/>
    </row>
    <row r="2577" spans="8:9" x14ac:dyDescent="0.2">
      <c r="H2577" s="36"/>
      <c r="I2577" s="36"/>
    </row>
    <row r="2578" spans="8:9" x14ac:dyDescent="0.2">
      <c r="H2578" s="36"/>
      <c r="I2578" s="36"/>
    </row>
    <row r="2579" spans="8:9" x14ac:dyDescent="0.2">
      <c r="H2579" s="36"/>
      <c r="I2579" s="36"/>
    </row>
    <row r="2580" spans="8:9" x14ac:dyDescent="0.2">
      <c r="H2580" s="36"/>
      <c r="I2580" s="36"/>
    </row>
    <row r="2581" spans="8:9" x14ac:dyDescent="0.2">
      <c r="H2581" s="36"/>
      <c r="I2581" s="36"/>
    </row>
    <row r="2582" spans="8:9" x14ac:dyDescent="0.2">
      <c r="H2582" s="36"/>
      <c r="I2582" s="36"/>
    </row>
    <row r="2583" spans="8:9" x14ac:dyDescent="0.2">
      <c r="H2583" s="36"/>
      <c r="I2583" s="36"/>
    </row>
    <row r="2584" spans="8:9" x14ac:dyDescent="0.2">
      <c r="H2584" s="36"/>
      <c r="I2584" s="36"/>
    </row>
    <row r="2585" spans="8:9" x14ac:dyDescent="0.2">
      <c r="H2585" s="36"/>
      <c r="I2585" s="36"/>
    </row>
    <row r="2586" spans="8:9" x14ac:dyDescent="0.2">
      <c r="H2586" s="36"/>
      <c r="I2586" s="36"/>
    </row>
    <row r="2587" spans="8:9" x14ac:dyDescent="0.2">
      <c r="H2587" s="36"/>
      <c r="I2587" s="36"/>
    </row>
    <row r="2588" spans="8:9" x14ac:dyDescent="0.2">
      <c r="H2588" s="36"/>
      <c r="I2588" s="36"/>
    </row>
    <row r="2589" spans="8:9" x14ac:dyDescent="0.2">
      <c r="H2589" s="36"/>
      <c r="I2589" s="36"/>
    </row>
    <row r="2590" spans="8:9" x14ac:dyDescent="0.2">
      <c r="H2590" s="36"/>
      <c r="I2590" s="36"/>
    </row>
    <row r="2591" spans="8:9" x14ac:dyDescent="0.2">
      <c r="H2591" s="36"/>
      <c r="I2591" s="36"/>
    </row>
    <row r="2592" spans="8:9" x14ac:dyDescent="0.2">
      <c r="H2592" s="36"/>
      <c r="I2592" s="36"/>
    </row>
    <row r="2593" spans="8:9" x14ac:dyDescent="0.2">
      <c r="H2593" s="36"/>
      <c r="I2593" s="36"/>
    </row>
    <row r="2594" spans="8:9" x14ac:dyDescent="0.2">
      <c r="H2594" s="36"/>
      <c r="I2594" s="36"/>
    </row>
    <row r="2595" spans="8:9" x14ac:dyDescent="0.2">
      <c r="H2595" s="36"/>
      <c r="I2595" s="36"/>
    </row>
    <row r="2596" spans="8:9" x14ac:dyDescent="0.2">
      <c r="H2596" s="36"/>
      <c r="I2596" s="36"/>
    </row>
    <row r="2597" spans="8:9" x14ac:dyDescent="0.2">
      <c r="H2597" s="36"/>
      <c r="I2597" s="36"/>
    </row>
    <row r="2598" spans="8:9" x14ac:dyDescent="0.2">
      <c r="H2598" s="36"/>
      <c r="I2598" s="36"/>
    </row>
    <row r="2599" spans="8:9" x14ac:dyDescent="0.2">
      <c r="H2599" s="36"/>
      <c r="I2599" s="36"/>
    </row>
    <row r="2600" spans="8:9" x14ac:dyDescent="0.2">
      <c r="H2600" s="36"/>
      <c r="I2600" s="36"/>
    </row>
    <row r="2601" spans="8:9" x14ac:dyDescent="0.2">
      <c r="H2601" s="36"/>
      <c r="I2601" s="36"/>
    </row>
    <row r="2602" spans="8:9" x14ac:dyDescent="0.2">
      <c r="H2602" s="36"/>
      <c r="I2602" s="36"/>
    </row>
    <row r="2603" spans="8:9" x14ac:dyDescent="0.2">
      <c r="H2603" s="36"/>
      <c r="I2603" s="36"/>
    </row>
    <row r="2604" spans="8:9" x14ac:dyDescent="0.2">
      <c r="H2604" s="36"/>
      <c r="I2604" s="36"/>
    </row>
    <row r="2605" spans="8:9" x14ac:dyDescent="0.2">
      <c r="H2605" s="36"/>
      <c r="I2605" s="36"/>
    </row>
    <row r="2606" spans="8:9" x14ac:dyDescent="0.2">
      <c r="H2606" s="36"/>
      <c r="I2606" s="36"/>
    </row>
    <row r="2607" spans="8:9" x14ac:dyDescent="0.2">
      <c r="H2607" s="36"/>
      <c r="I2607" s="36"/>
    </row>
    <row r="2608" spans="8:9" x14ac:dyDescent="0.2">
      <c r="H2608" s="36"/>
      <c r="I2608" s="36"/>
    </row>
    <row r="2609" spans="8:9" x14ac:dyDescent="0.2">
      <c r="H2609" s="36"/>
      <c r="I2609" s="36"/>
    </row>
    <row r="2610" spans="8:9" x14ac:dyDescent="0.2">
      <c r="H2610" s="36"/>
      <c r="I2610" s="36"/>
    </row>
    <row r="2611" spans="8:9" x14ac:dyDescent="0.2">
      <c r="H2611" s="36"/>
      <c r="I2611" s="36"/>
    </row>
    <row r="2612" spans="8:9" x14ac:dyDescent="0.2">
      <c r="H2612" s="36"/>
      <c r="I2612" s="36"/>
    </row>
    <row r="2613" spans="8:9" x14ac:dyDescent="0.2">
      <c r="H2613" s="36"/>
      <c r="I2613" s="36"/>
    </row>
    <row r="2614" spans="8:9" x14ac:dyDescent="0.2">
      <c r="H2614" s="36"/>
      <c r="I2614" s="36"/>
    </row>
    <row r="2615" spans="8:9" x14ac:dyDescent="0.2">
      <c r="H2615" s="36"/>
      <c r="I2615" s="36"/>
    </row>
    <row r="2616" spans="8:9" x14ac:dyDescent="0.2">
      <c r="H2616" s="36"/>
      <c r="I2616" s="36"/>
    </row>
    <row r="2617" spans="8:9" x14ac:dyDescent="0.2">
      <c r="H2617" s="36"/>
      <c r="I2617" s="36"/>
    </row>
    <row r="2618" spans="8:9" x14ac:dyDescent="0.2">
      <c r="H2618" s="36"/>
      <c r="I2618" s="36"/>
    </row>
    <row r="2619" spans="8:9" x14ac:dyDescent="0.2">
      <c r="H2619" s="36"/>
      <c r="I2619" s="36"/>
    </row>
    <row r="2620" spans="8:9" x14ac:dyDescent="0.2">
      <c r="H2620" s="36"/>
      <c r="I2620" s="36"/>
    </row>
    <row r="2621" spans="8:9" x14ac:dyDescent="0.2">
      <c r="H2621" s="36"/>
      <c r="I2621" s="36"/>
    </row>
    <row r="2622" spans="8:9" x14ac:dyDescent="0.2">
      <c r="H2622" s="36"/>
      <c r="I2622" s="36"/>
    </row>
    <row r="2623" spans="8:9" x14ac:dyDescent="0.2">
      <c r="H2623" s="36"/>
      <c r="I2623" s="36"/>
    </row>
    <row r="2624" spans="8:9" x14ac:dyDescent="0.2">
      <c r="H2624" s="36"/>
      <c r="I2624" s="36"/>
    </row>
    <row r="2625" spans="8:9" x14ac:dyDescent="0.2">
      <c r="H2625" s="36"/>
      <c r="I2625" s="36"/>
    </row>
    <row r="2626" spans="8:9" x14ac:dyDescent="0.2">
      <c r="H2626" s="36"/>
      <c r="I2626" s="36"/>
    </row>
    <row r="2627" spans="8:9" x14ac:dyDescent="0.2">
      <c r="H2627" s="36"/>
      <c r="I2627" s="36"/>
    </row>
    <row r="2628" spans="8:9" x14ac:dyDescent="0.2">
      <c r="H2628" s="36"/>
      <c r="I2628" s="36"/>
    </row>
    <row r="2629" spans="8:9" x14ac:dyDescent="0.2">
      <c r="H2629" s="36"/>
      <c r="I2629" s="36"/>
    </row>
    <row r="2630" spans="8:9" x14ac:dyDescent="0.2">
      <c r="H2630" s="36"/>
      <c r="I2630" s="36"/>
    </row>
    <row r="2631" spans="8:9" x14ac:dyDescent="0.2">
      <c r="H2631" s="36"/>
      <c r="I2631" s="36"/>
    </row>
    <row r="2632" spans="8:9" x14ac:dyDescent="0.2">
      <c r="H2632" s="36"/>
      <c r="I2632" s="36"/>
    </row>
    <row r="2633" spans="8:9" x14ac:dyDescent="0.2">
      <c r="H2633" s="36"/>
      <c r="I2633" s="36"/>
    </row>
    <row r="2634" spans="8:9" x14ac:dyDescent="0.2">
      <c r="H2634" s="36"/>
      <c r="I2634" s="36"/>
    </row>
    <row r="2635" spans="8:9" x14ac:dyDescent="0.2">
      <c r="H2635" s="36"/>
      <c r="I2635" s="36"/>
    </row>
    <row r="2636" spans="8:9" x14ac:dyDescent="0.2">
      <c r="H2636" s="36"/>
      <c r="I2636" s="36"/>
    </row>
    <row r="2637" spans="8:9" x14ac:dyDescent="0.2">
      <c r="H2637" s="36"/>
      <c r="I2637" s="36"/>
    </row>
    <row r="2638" spans="8:9" x14ac:dyDescent="0.2">
      <c r="H2638" s="36"/>
      <c r="I2638" s="36"/>
    </row>
    <row r="2639" spans="8:9" x14ac:dyDescent="0.2">
      <c r="H2639" s="36"/>
      <c r="I2639" s="36"/>
    </row>
    <row r="2640" spans="8:9" x14ac:dyDescent="0.2">
      <c r="H2640" s="36"/>
      <c r="I2640" s="36"/>
    </row>
    <row r="2641" spans="8:9" x14ac:dyDescent="0.2">
      <c r="H2641" s="36"/>
      <c r="I2641" s="36"/>
    </row>
    <row r="2642" spans="8:9" x14ac:dyDescent="0.2">
      <c r="H2642" s="36"/>
      <c r="I2642" s="36"/>
    </row>
    <row r="2643" spans="8:9" x14ac:dyDescent="0.2">
      <c r="H2643" s="36"/>
      <c r="I2643" s="36"/>
    </row>
    <row r="2644" spans="8:9" x14ac:dyDescent="0.2">
      <c r="H2644" s="36"/>
      <c r="I2644" s="36"/>
    </row>
    <row r="2645" spans="8:9" x14ac:dyDescent="0.2">
      <c r="H2645" s="36"/>
      <c r="I2645" s="36"/>
    </row>
    <row r="2646" spans="8:9" x14ac:dyDescent="0.2">
      <c r="H2646" s="36"/>
      <c r="I2646" s="36"/>
    </row>
    <row r="2647" spans="8:9" x14ac:dyDescent="0.2">
      <c r="H2647" s="36"/>
      <c r="I2647" s="36"/>
    </row>
    <row r="2648" spans="8:9" x14ac:dyDescent="0.2">
      <c r="H2648" s="36"/>
      <c r="I2648" s="36"/>
    </row>
    <row r="2649" spans="8:9" x14ac:dyDescent="0.2">
      <c r="H2649" s="36"/>
      <c r="I2649" s="36"/>
    </row>
    <row r="2650" spans="8:9" x14ac:dyDescent="0.2">
      <c r="H2650" s="36"/>
      <c r="I2650" s="36"/>
    </row>
    <row r="2651" spans="8:9" x14ac:dyDescent="0.2">
      <c r="H2651" s="36"/>
      <c r="I2651" s="36"/>
    </row>
    <row r="2652" spans="8:9" x14ac:dyDescent="0.2">
      <c r="H2652" s="36"/>
      <c r="I2652" s="36"/>
    </row>
    <row r="2653" spans="8:9" x14ac:dyDescent="0.2">
      <c r="H2653" s="36"/>
      <c r="I2653" s="36"/>
    </row>
    <row r="2654" spans="8:9" x14ac:dyDescent="0.2">
      <c r="H2654" s="36"/>
      <c r="I2654" s="36"/>
    </row>
    <row r="2655" spans="8:9" x14ac:dyDescent="0.2">
      <c r="H2655" s="36"/>
      <c r="I2655" s="36"/>
    </row>
    <row r="2656" spans="8:9" x14ac:dyDescent="0.2">
      <c r="H2656" s="36"/>
      <c r="I2656" s="36"/>
    </row>
    <row r="2657" spans="8:9" x14ac:dyDescent="0.2">
      <c r="H2657" s="36"/>
      <c r="I2657" s="36"/>
    </row>
    <row r="2658" spans="8:9" x14ac:dyDescent="0.2">
      <c r="H2658" s="36"/>
      <c r="I2658" s="36"/>
    </row>
    <row r="2659" spans="8:9" x14ac:dyDescent="0.2">
      <c r="H2659" s="36"/>
      <c r="I2659" s="36"/>
    </row>
    <row r="2660" spans="8:9" x14ac:dyDescent="0.2">
      <c r="H2660" s="36"/>
      <c r="I2660" s="36"/>
    </row>
    <row r="2661" spans="8:9" x14ac:dyDescent="0.2">
      <c r="H2661" s="36"/>
      <c r="I2661" s="36"/>
    </row>
    <row r="2662" spans="8:9" x14ac:dyDescent="0.2">
      <c r="H2662" s="36"/>
      <c r="I2662" s="36"/>
    </row>
    <row r="2663" spans="8:9" x14ac:dyDescent="0.2">
      <c r="H2663" s="36"/>
      <c r="I2663" s="36"/>
    </row>
    <row r="2664" spans="8:9" x14ac:dyDescent="0.2">
      <c r="H2664" s="36"/>
      <c r="I2664" s="36"/>
    </row>
    <row r="2665" spans="8:9" x14ac:dyDescent="0.2">
      <c r="H2665" s="36"/>
      <c r="I2665" s="36"/>
    </row>
    <row r="2666" spans="8:9" x14ac:dyDescent="0.2">
      <c r="H2666" s="36"/>
      <c r="I2666" s="36"/>
    </row>
    <row r="2667" spans="8:9" x14ac:dyDescent="0.2">
      <c r="H2667" s="36"/>
      <c r="I2667" s="36"/>
    </row>
    <row r="2668" spans="8:9" x14ac:dyDescent="0.2">
      <c r="H2668" s="36"/>
      <c r="I2668" s="36"/>
    </row>
    <row r="2669" spans="8:9" x14ac:dyDescent="0.2">
      <c r="H2669" s="36"/>
      <c r="I2669" s="36"/>
    </row>
    <row r="2670" spans="8:9" x14ac:dyDescent="0.2">
      <c r="H2670" s="36"/>
      <c r="I2670" s="36"/>
    </row>
    <row r="2671" spans="8:9" x14ac:dyDescent="0.2">
      <c r="H2671" s="36"/>
      <c r="I2671" s="36"/>
    </row>
    <row r="2672" spans="8:9" x14ac:dyDescent="0.2">
      <c r="H2672" s="36"/>
      <c r="I2672" s="36"/>
    </row>
    <row r="2673" spans="8:9" x14ac:dyDescent="0.2">
      <c r="H2673" s="36"/>
      <c r="I2673" s="36"/>
    </row>
    <row r="2674" spans="8:9" x14ac:dyDescent="0.2">
      <c r="H2674" s="36"/>
      <c r="I2674" s="36"/>
    </row>
    <row r="2675" spans="8:9" x14ac:dyDescent="0.2">
      <c r="H2675" s="36"/>
      <c r="I2675" s="36"/>
    </row>
    <row r="2676" spans="8:9" x14ac:dyDescent="0.2">
      <c r="H2676" s="36"/>
      <c r="I2676" s="36"/>
    </row>
    <row r="2677" spans="8:9" x14ac:dyDescent="0.2">
      <c r="H2677" s="36"/>
      <c r="I2677" s="36"/>
    </row>
    <row r="2678" spans="8:9" x14ac:dyDescent="0.2">
      <c r="H2678" s="36"/>
      <c r="I2678" s="36"/>
    </row>
    <row r="2679" spans="8:9" x14ac:dyDescent="0.2">
      <c r="H2679" s="36"/>
      <c r="I2679" s="36"/>
    </row>
    <row r="2680" spans="8:9" x14ac:dyDescent="0.2">
      <c r="H2680" s="36"/>
      <c r="I2680" s="36"/>
    </row>
    <row r="2681" spans="8:9" x14ac:dyDescent="0.2">
      <c r="H2681" s="36"/>
      <c r="I2681" s="36"/>
    </row>
    <row r="2682" spans="8:9" x14ac:dyDescent="0.2">
      <c r="H2682" s="36"/>
      <c r="I2682" s="36"/>
    </row>
    <row r="2683" spans="8:9" x14ac:dyDescent="0.2">
      <c r="H2683" s="36"/>
      <c r="I2683" s="36"/>
    </row>
    <row r="2684" spans="8:9" x14ac:dyDescent="0.2">
      <c r="H2684" s="36"/>
      <c r="I2684" s="36"/>
    </row>
    <row r="2685" spans="8:9" x14ac:dyDescent="0.2">
      <c r="H2685" s="36"/>
      <c r="I2685" s="36"/>
    </row>
    <row r="2686" spans="8:9" x14ac:dyDescent="0.2">
      <c r="H2686" s="36"/>
      <c r="I2686" s="36"/>
    </row>
    <row r="2687" spans="8:9" x14ac:dyDescent="0.2">
      <c r="H2687" s="36"/>
      <c r="I2687" s="36"/>
    </row>
    <row r="2688" spans="8:9" x14ac:dyDescent="0.2">
      <c r="H2688" s="36"/>
      <c r="I2688" s="36"/>
    </row>
    <row r="2689" spans="8:9" x14ac:dyDescent="0.2">
      <c r="H2689" s="36"/>
      <c r="I2689" s="36"/>
    </row>
    <row r="2690" spans="8:9" x14ac:dyDescent="0.2">
      <c r="H2690" s="36"/>
      <c r="I2690" s="36"/>
    </row>
    <row r="2691" spans="8:9" x14ac:dyDescent="0.2">
      <c r="H2691" s="36"/>
      <c r="I2691" s="36"/>
    </row>
    <row r="2692" spans="8:9" x14ac:dyDescent="0.2">
      <c r="H2692" s="36"/>
      <c r="I2692" s="36"/>
    </row>
    <row r="2693" spans="8:9" x14ac:dyDescent="0.2">
      <c r="H2693" s="36"/>
      <c r="I2693" s="36"/>
    </row>
    <row r="2694" spans="8:9" x14ac:dyDescent="0.2">
      <c r="H2694" s="36"/>
      <c r="I2694" s="36"/>
    </row>
    <row r="2695" spans="8:9" x14ac:dyDescent="0.2">
      <c r="H2695" s="36"/>
      <c r="I2695" s="36"/>
    </row>
    <row r="2696" spans="8:9" x14ac:dyDescent="0.2">
      <c r="H2696" s="36"/>
      <c r="I2696" s="36"/>
    </row>
    <row r="2697" spans="8:9" x14ac:dyDescent="0.2">
      <c r="H2697" s="36"/>
      <c r="I2697" s="36"/>
    </row>
    <row r="2698" spans="8:9" x14ac:dyDescent="0.2">
      <c r="H2698" s="36"/>
      <c r="I2698" s="36"/>
    </row>
    <row r="2699" spans="8:9" x14ac:dyDescent="0.2">
      <c r="H2699" s="36"/>
      <c r="I2699" s="36"/>
    </row>
    <row r="2700" spans="8:9" x14ac:dyDescent="0.2">
      <c r="H2700" s="36"/>
      <c r="I2700" s="36"/>
    </row>
    <row r="2701" spans="8:9" x14ac:dyDescent="0.2">
      <c r="H2701" s="36"/>
      <c r="I2701" s="36"/>
    </row>
    <row r="2702" spans="8:9" x14ac:dyDescent="0.2">
      <c r="H2702" s="36"/>
      <c r="I2702" s="36"/>
    </row>
    <row r="2703" spans="8:9" x14ac:dyDescent="0.2">
      <c r="H2703" s="36"/>
      <c r="I2703" s="36"/>
    </row>
    <row r="2704" spans="8:9" x14ac:dyDescent="0.2">
      <c r="H2704" s="36"/>
      <c r="I2704" s="36"/>
    </row>
    <row r="2705" spans="8:9" x14ac:dyDescent="0.2">
      <c r="H2705" s="36"/>
      <c r="I2705" s="36"/>
    </row>
    <row r="2706" spans="8:9" x14ac:dyDescent="0.2">
      <c r="H2706" s="36"/>
      <c r="I2706" s="36"/>
    </row>
    <row r="2707" spans="8:9" x14ac:dyDescent="0.2">
      <c r="H2707" s="36"/>
      <c r="I2707" s="36"/>
    </row>
    <row r="2708" spans="8:9" x14ac:dyDescent="0.2">
      <c r="H2708" s="36"/>
      <c r="I2708" s="36"/>
    </row>
    <row r="2709" spans="8:9" x14ac:dyDescent="0.2">
      <c r="H2709" s="36"/>
      <c r="I2709" s="36"/>
    </row>
    <row r="2710" spans="8:9" x14ac:dyDescent="0.2">
      <c r="H2710" s="36"/>
      <c r="I2710" s="36"/>
    </row>
    <row r="2711" spans="8:9" x14ac:dyDescent="0.2">
      <c r="H2711" s="36"/>
      <c r="I2711" s="36"/>
    </row>
    <row r="2712" spans="8:9" x14ac:dyDescent="0.2">
      <c r="H2712" s="36"/>
      <c r="I2712" s="36"/>
    </row>
    <row r="2713" spans="8:9" x14ac:dyDescent="0.2">
      <c r="H2713" s="36"/>
      <c r="I2713" s="36"/>
    </row>
    <row r="2714" spans="8:9" x14ac:dyDescent="0.2">
      <c r="H2714" s="36"/>
      <c r="I2714" s="36"/>
    </row>
    <row r="2715" spans="8:9" x14ac:dyDescent="0.2">
      <c r="H2715" s="36"/>
      <c r="I2715" s="36"/>
    </row>
    <row r="2716" spans="8:9" x14ac:dyDescent="0.2">
      <c r="H2716" s="36"/>
      <c r="I2716" s="36"/>
    </row>
    <row r="2717" spans="8:9" x14ac:dyDescent="0.2">
      <c r="H2717" s="36"/>
      <c r="I2717" s="36"/>
    </row>
    <row r="2718" spans="8:9" x14ac:dyDescent="0.2">
      <c r="H2718" s="36"/>
      <c r="I2718" s="36"/>
    </row>
    <row r="2719" spans="8:9" x14ac:dyDescent="0.2">
      <c r="H2719" s="36"/>
      <c r="I2719" s="36"/>
    </row>
    <row r="2720" spans="8:9" x14ac:dyDescent="0.2">
      <c r="H2720" s="36"/>
      <c r="I2720" s="36"/>
    </row>
    <row r="2721" spans="8:9" x14ac:dyDescent="0.2">
      <c r="H2721" s="36"/>
      <c r="I2721" s="36"/>
    </row>
    <row r="2722" spans="8:9" x14ac:dyDescent="0.2">
      <c r="H2722" s="36"/>
      <c r="I2722" s="36"/>
    </row>
    <row r="2723" spans="8:9" x14ac:dyDescent="0.2">
      <c r="H2723" s="36"/>
      <c r="I2723" s="36"/>
    </row>
    <row r="2724" spans="8:9" x14ac:dyDescent="0.2">
      <c r="H2724" s="36"/>
      <c r="I2724" s="36"/>
    </row>
    <row r="2725" spans="8:9" x14ac:dyDescent="0.2">
      <c r="H2725" s="36"/>
      <c r="I2725" s="36"/>
    </row>
    <row r="2726" spans="8:9" x14ac:dyDescent="0.2">
      <c r="H2726" s="36"/>
      <c r="I2726" s="36"/>
    </row>
    <row r="2727" spans="8:9" x14ac:dyDescent="0.2">
      <c r="H2727" s="36"/>
      <c r="I2727" s="36"/>
    </row>
    <row r="2728" spans="8:9" x14ac:dyDescent="0.2">
      <c r="H2728" s="36"/>
      <c r="I2728" s="36"/>
    </row>
    <row r="2729" spans="8:9" x14ac:dyDescent="0.2">
      <c r="H2729" s="36"/>
      <c r="I2729" s="36"/>
    </row>
    <row r="2730" spans="8:9" x14ac:dyDescent="0.2">
      <c r="H2730" s="36"/>
      <c r="I2730" s="36"/>
    </row>
    <row r="2731" spans="8:9" x14ac:dyDescent="0.2">
      <c r="H2731" s="36"/>
      <c r="I2731" s="36"/>
    </row>
    <row r="2732" spans="8:9" x14ac:dyDescent="0.2">
      <c r="H2732" s="36"/>
      <c r="I2732" s="36"/>
    </row>
    <row r="2733" spans="8:9" x14ac:dyDescent="0.2">
      <c r="H2733" s="36"/>
      <c r="I2733" s="36"/>
    </row>
    <row r="2734" spans="8:9" x14ac:dyDescent="0.2">
      <c r="H2734" s="36"/>
      <c r="I2734" s="36"/>
    </row>
    <row r="2735" spans="8:9" x14ac:dyDescent="0.2">
      <c r="H2735" s="36"/>
      <c r="I2735" s="36"/>
    </row>
    <row r="2736" spans="8:9" x14ac:dyDescent="0.2">
      <c r="H2736" s="36"/>
      <c r="I2736" s="36"/>
    </row>
    <row r="2737" spans="8:9" x14ac:dyDescent="0.2">
      <c r="H2737" s="36"/>
      <c r="I2737" s="36"/>
    </row>
    <row r="2738" spans="8:9" x14ac:dyDescent="0.2">
      <c r="H2738" s="36"/>
      <c r="I2738" s="36"/>
    </row>
    <row r="2739" spans="8:9" x14ac:dyDescent="0.2">
      <c r="H2739" s="36"/>
      <c r="I2739" s="36"/>
    </row>
    <row r="2740" spans="8:9" x14ac:dyDescent="0.2">
      <c r="H2740" s="36"/>
      <c r="I2740" s="36"/>
    </row>
    <row r="2741" spans="8:9" x14ac:dyDescent="0.2">
      <c r="H2741" s="36"/>
      <c r="I2741" s="36"/>
    </row>
    <row r="2742" spans="8:9" x14ac:dyDescent="0.2">
      <c r="H2742" s="36"/>
      <c r="I2742" s="36"/>
    </row>
    <row r="2743" spans="8:9" x14ac:dyDescent="0.2">
      <c r="H2743" s="36"/>
      <c r="I2743" s="36"/>
    </row>
    <row r="2744" spans="8:9" x14ac:dyDescent="0.2">
      <c r="H2744" s="36"/>
      <c r="I2744" s="36"/>
    </row>
    <row r="2745" spans="8:9" x14ac:dyDescent="0.2">
      <c r="H2745" s="36"/>
      <c r="I2745" s="36"/>
    </row>
    <row r="2746" spans="8:9" x14ac:dyDescent="0.2">
      <c r="H2746" s="36"/>
      <c r="I2746" s="36"/>
    </row>
    <row r="2747" spans="8:9" x14ac:dyDescent="0.2">
      <c r="H2747" s="36"/>
      <c r="I2747" s="36"/>
    </row>
    <row r="2748" spans="8:9" x14ac:dyDescent="0.2">
      <c r="H2748" s="36"/>
      <c r="I2748" s="36"/>
    </row>
    <row r="2749" spans="8:9" x14ac:dyDescent="0.2">
      <c r="H2749" s="36"/>
      <c r="I2749" s="36"/>
    </row>
    <row r="2750" spans="8:9" x14ac:dyDescent="0.2">
      <c r="H2750" s="36"/>
      <c r="I2750" s="36"/>
    </row>
    <row r="2751" spans="8:9" x14ac:dyDescent="0.2">
      <c r="H2751" s="36"/>
      <c r="I2751" s="36"/>
    </row>
    <row r="2752" spans="8:9" x14ac:dyDescent="0.2">
      <c r="H2752" s="36"/>
      <c r="I2752" s="36"/>
    </row>
    <row r="2753" spans="8:9" x14ac:dyDescent="0.2">
      <c r="H2753" s="36"/>
      <c r="I2753" s="36"/>
    </row>
    <row r="2754" spans="8:9" x14ac:dyDescent="0.2">
      <c r="H2754" s="36"/>
      <c r="I2754" s="36"/>
    </row>
    <row r="2755" spans="8:9" x14ac:dyDescent="0.2">
      <c r="H2755" s="36"/>
      <c r="I2755" s="36"/>
    </row>
    <row r="2756" spans="8:9" x14ac:dyDescent="0.2">
      <c r="H2756" s="36"/>
      <c r="I2756" s="36"/>
    </row>
    <row r="2757" spans="8:9" x14ac:dyDescent="0.2">
      <c r="H2757" s="36"/>
      <c r="I2757" s="36"/>
    </row>
    <row r="2758" spans="8:9" x14ac:dyDescent="0.2">
      <c r="H2758" s="36"/>
      <c r="I2758" s="36"/>
    </row>
    <row r="2759" spans="8:9" x14ac:dyDescent="0.2">
      <c r="H2759" s="36"/>
      <c r="I2759" s="36"/>
    </row>
    <row r="2760" spans="8:9" x14ac:dyDescent="0.2">
      <c r="H2760" s="36"/>
      <c r="I2760" s="36"/>
    </row>
    <row r="2761" spans="8:9" x14ac:dyDescent="0.2">
      <c r="H2761" s="36"/>
      <c r="I2761" s="36"/>
    </row>
    <row r="2762" spans="8:9" x14ac:dyDescent="0.2">
      <c r="H2762" s="36"/>
      <c r="I2762" s="36"/>
    </row>
    <row r="2763" spans="8:9" x14ac:dyDescent="0.2">
      <c r="H2763" s="36"/>
      <c r="I2763" s="36"/>
    </row>
    <row r="2764" spans="8:9" x14ac:dyDescent="0.2">
      <c r="H2764" s="36"/>
      <c r="I2764" s="36"/>
    </row>
    <row r="2765" spans="8:9" x14ac:dyDescent="0.2">
      <c r="H2765" s="36"/>
      <c r="I2765" s="36"/>
    </row>
    <row r="2766" spans="8:9" x14ac:dyDescent="0.2">
      <c r="H2766" s="36"/>
      <c r="I2766" s="36"/>
    </row>
    <row r="2767" spans="8:9" x14ac:dyDescent="0.2">
      <c r="H2767" s="36"/>
      <c r="I2767" s="36"/>
    </row>
    <row r="2768" spans="8:9" x14ac:dyDescent="0.2">
      <c r="H2768" s="36"/>
      <c r="I2768" s="36"/>
    </row>
    <row r="2769" spans="8:9" x14ac:dyDescent="0.2">
      <c r="H2769" s="36"/>
      <c r="I2769" s="36"/>
    </row>
    <row r="2770" spans="8:9" x14ac:dyDescent="0.2">
      <c r="H2770" s="36"/>
      <c r="I2770" s="36"/>
    </row>
    <row r="2771" spans="8:9" x14ac:dyDescent="0.2">
      <c r="H2771" s="36"/>
      <c r="I2771" s="36"/>
    </row>
    <row r="2772" spans="8:9" x14ac:dyDescent="0.2">
      <c r="H2772" s="36"/>
      <c r="I2772" s="36"/>
    </row>
    <row r="2773" spans="8:9" x14ac:dyDescent="0.2">
      <c r="H2773" s="36"/>
      <c r="I2773" s="36"/>
    </row>
    <row r="2774" spans="8:9" x14ac:dyDescent="0.2">
      <c r="H2774" s="36"/>
      <c r="I2774" s="36"/>
    </row>
    <row r="2775" spans="8:9" x14ac:dyDescent="0.2">
      <c r="H2775" s="36"/>
      <c r="I2775" s="36"/>
    </row>
    <row r="2776" spans="8:9" x14ac:dyDescent="0.2">
      <c r="H2776" s="36"/>
      <c r="I2776" s="36"/>
    </row>
    <row r="2777" spans="8:9" x14ac:dyDescent="0.2">
      <c r="H2777" s="36"/>
      <c r="I2777" s="36"/>
    </row>
    <row r="2778" spans="8:9" x14ac:dyDescent="0.2">
      <c r="H2778" s="36"/>
      <c r="I2778" s="36"/>
    </row>
    <row r="2779" spans="8:9" x14ac:dyDescent="0.2">
      <c r="H2779" s="36"/>
      <c r="I2779" s="36"/>
    </row>
    <row r="2780" spans="8:9" x14ac:dyDescent="0.2">
      <c r="H2780" s="36"/>
      <c r="I2780" s="36"/>
    </row>
    <row r="2781" spans="8:9" x14ac:dyDescent="0.2">
      <c r="H2781" s="36"/>
      <c r="I2781" s="36"/>
    </row>
    <row r="2782" spans="8:9" x14ac:dyDescent="0.2">
      <c r="H2782" s="36"/>
      <c r="I2782" s="36"/>
    </row>
    <row r="2783" spans="8:9" x14ac:dyDescent="0.2">
      <c r="H2783" s="36"/>
      <c r="I2783" s="36"/>
    </row>
    <row r="2784" spans="8:9" x14ac:dyDescent="0.2">
      <c r="H2784" s="36"/>
      <c r="I2784" s="36"/>
    </row>
    <row r="2785" spans="8:9" x14ac:dyDescent="0.2">
      <c r="H2785" s="36"/>
      <c r="I2785" s="36"/>
    </row>
    <row r="2786" spans="8:9" x14ac:dyDescent="0.2">
      <c r="H2786" s="36"/>
      <c r="I2786" s="36"/>
    </row>
    <row r="2787" spans="8:9" x14ac:dyDescent="0.2">
      <c r="H2787" s="36"/>
      <c r="I2787" s="36"/>
    </row>
    <row r="2788" spans="8:9" x14ac:dyDescent="0.2">
      <c r="H2788" s="36"/>
      <c r="I2788" s="36"/>
    </row>
    <row r="2789" spans="8:9" x14ac:dyDescent="0.2">
      <c r="H2789" s="36"/>
      <c r="I2789" s="36"/>
    </row>
    <row r="2790" spans="8:9" x14ac:dyDescent="0.2">
      <c r="H2790" s="36"/>
      <c r="I2790" s="36"/>
    </row>
    <row r="2791" spans="8:9" x14ac:dyDescent="0.2">
      <c r="H2791" s="36"/>
      <c r="I2791" s="36"/>
    </row>
    <row r="2792" spans="8:9" x14ac:dyDescent="0.2">
      <c r="H2792" s="36"/>
      <c r="I2792" s="36"/>
    </row>
    <row r="2793" spans="8:9" x14ac:dyDescent="0.2">
      <c r="H2793" s="36"/>
      <c r="I2793" s="36"/>
    </row>
    <row r="2794" spans="8:9" x14ac:dyDescent="0.2">
      <c r="H2794" s="36"/>
      <c r="I2794" s="36"/>
    </row>
    <row r="2795" spans="8:9" x14ac:dyDescent="0.2">
      <c r="H2795" s="36"/>
      <c r="I2795" s="36"/>
    </row>
    <row r="2796" spans="8:9" x14ac:dyDescent="0.2">
      <c r="H2796" s="36"/>
      <c r="I2796" s="36"/>
    </row>
    <row r="2797" spans="8:9" x14ac:dyDescent="0.2">
      <c r="H2797" s="36"/>
      <c r="I2797" s="36"/>
    </row>
    <row r="2798" spans="8:9" x14ac:dyDescent="0.2">
      <c r="H2798" s="36"/>
      <c r="I2798" s="36"/>
    </row>
    <row r="2799" spans="8:9" x14ac:dyDescent="0.2">
      <c r="H2799" s="36"/>
      <c r="I2799" s="36"/>
    </row>
    <row r="2800" spans="8:9" x14ac:dyDescent="0.2">
      <c r="H2800" s="36"/>
      <c r="I2800" s="36"/>
    </row>
    <row r="2801" spans="8:9" x14ac:dyDescent="0.2">
      <c r="H2801" s="36"/>
      <c r="I2801" s="36"/>
    </row>
    <row r="2802" spans="8:9" x14ac:dyDescent="0.2">
      <c r="H2802" s="36"/>
      <c r="I2802" s="36"/>
    </row>
    <row r="2803" spans="8:9" x14ac:dyDescent="0.2">
      <c r="H2803" s="36"/>
      <c r="I2803" s="36"/>
    </row>
    <row r="2804" spans="8:9" x14ac:dyDescent="0.2">
      <c r="H2804" s="36"/>
      <c r="I2804" s="36"/>
    </row>
    <row r="2805" spans="8:9" x14ac:dyDescent="0.2">
      <c r="H2805" s="36"/>
      <c r="I2805" s="36"/>
    </row>
    <row r="2806" spans="8:9" x14ac:dyDescent="0.2">
      <c r="H2806" s="36"/>
      <c r="I2806" s="36"/>
    </row>
    <row r="2807" spans="8:9" x14ac:dyDescent="0.2">
      <c r="H2807" s="36"/>
      <c r="I2807" s="36"/>
    </row>
    <row r="2808" spans="8:9" x14ac:dyDescent="0.2">
      <c r="H2808" s="36"/>
      <c r="I2808" s="36"/>
    </row>
    <row r="2809" spans="8:9" x14ac:dyDescent="0.2">
      <c r="H2809" s="36"/>
      <c r="I2809" s="36"/>
    </row>
    <row r="2810" spans="8:9" x14ac:dyDescent="0.2">
      <c r="H2810" s="36"/>
      <c r="I2810" s="36"/>
    </row>
    <row r="2811" spans="8:9" x14ac:dyDescent="0.2">
      <c r="H2811" s="36"/>
      <c r="I2811" s="36"/>
    </row>
    <row r="2812" spans="8:9" x14ac:dyDescent="0.2">
      <c r="H2812" s="36"/>
      <c r="I2812" s="36"/>
    </row>
    <row r="2813" spans="8:9" x14ac:dyDescent="0.2">
      <c r="H2813" s="36"/>
      <c r="I2813" s="36"/>
    </row>
    <row r="2814" spans="8:9" x14ac:dyDescent="0.2">
      <c r="H2814" s="36"/>
      <c r="I2814" s="36"/>
    </row>
    <row r="2815" spans="8:9" x14ac:dyDescent="0.2">
      <c r="H2815" s="36"/>
      <c r="I2815" s="36"/>
    </row>
    <row r="2816" spans="8:9" x14ac:dyDescent="0.2">
      <c r="H2816" s="36"/>
      <c r="I2816" s="36"/>
    </row>
    <row r="2817" spans="8:9" x14ac:dyDescent="0.2">
      <c r="H2817" s="36"/>
      <c r="I2817" s="36"/>
    </row>
    <row r="2818" spans="8:9" x14ac:dyDescent="0.2">
      <c r="H2818" s="36"/>
      <c r="I2818" s="36"/>
    </row>
    <row r="2819" spans="8:9" x14ac:dyDescent="0.2">
      <c r="H2819" s="36"/>
      <c r="I2819" s="36"/>
    </row>
    <row r="2820" spans="8:9" x14ac:dyDescent="0.2">
      <c r="H2820" s="36"/>
      <c r="I2820" s="36"/>
    </row>
    <row r="2821" spans="8:9" x14ac:dyDescent="0.2">
      <c r="H2821" s="36"/>
      <c r="I2821" s="36"/>
    </row>
    <row r="2822" spans="8:9" x14ac:dyDescent="0.2">
      <c r="H2822" s="36"/>
      <c r="I2822" s="36"/>
    </row>
    <row r="2823" spans="8:9" x14ac:dyDescent="0.2">
      <c r="H2823" s="36"/>
      <c r="I2823" s="36"/>
    </row>
    <row r="2824" spans="8:9" x14ac:dyDescent="0.2">
      <c r="H2824" s="36"/>
      <c r="I2824" s="36"/>
    </row>
    <row r="2825" spans="8:9" x14ac:dyDescent="0.2">
      <c r="H2825" s="36"/>
      <c r="I2825" s="36"/>
    </row>
    <row r="2826" spans="8:9" x14ac:dyDescent="0.2">
      <c r="H2826" s="36"/>
      <c r="I2826" s="36"/>
    </row>
    <row r="2827" spans="8:9" x14ac:dyDescent="0.2">
      <c r="H2827" s="36"/>
      <c r="I2827" s="36"/>
    </row>
    <row r="2828" spans="8:9" x14ac:dyDescent="0.2">
      <c r="H2828" s="36"/>
      <c r="I2828" s="36"/>
    </row>
    <row r="2829" spans="8:9" x14ac:dyDescent="0.2">
      <c r="H2829" s="36"/>
      <c r="I2829" s="36"/>
    </row>
    <row r="2830" spans="8:9" x14ac:dyDescent="0.2">
      <c r="H2830" s="36"/>
      <c r="I2830" s="36"/>
    </row>
    <row r="2831" spans="8:9" x14ac:dyDescent="0.2">
      <c r="H2831" s="36"/>
      <c r="I2831" s="36"/>
    </row>
    <row r="2832" spans="8:9" x14ac:dyDescent="0.2">
      <c r="H2832" s="36"/>
      <c r="I2832" s="36"/>
    </row>
    <row r="2833" spans="8:9" x14ac:dyDescent="0.2">
      <c r="H2833" s="36"/>
      <c r="I2833" s="36"/>
    </row>
    <row r="2834" spans="8:9" x14ac:dyDescent="0.2">
      <c r="H2834" s="36"/>
      <c r="I2834" s="36"/>
    </row>
    <row r="2835" spans="8:9" x14ac:dyDescent="0.2">
      <c r="H2835" s="36"/>
      <c r="I2835" s="36"/>
    </row>
    <row r="2836" spans="8:9" x14ac:dyDescent="0.2">
      <c r="H2836" s="36"/>
      <c r="I2836" s="36"/>
    </row>
    <row r="2837" spans="8:9" x14ac:dyDescent="0.2">
      <c r="H2837" s="36"/>
      <c r="I2837" s="36"/>
    </row>
    <row r="2838" spans="8:9" x14ac:dyDescent="0.2">
      <c r="H2838" s="36"/>
      <c r="I2838" s="36"/>
    </row>
    <row r="2839" spans="8:9" x14ac:dyDescent="0.2">
      <c r="H2839" s="36"/>
      <c r="I2839" s="36"/>
    </row>
    <row r="2840" spans="8:9" x14ac:dyDescent="0.2">
      <c r="H2840" s="36"/>
      <c r="I2840" s="36"/>
    </row>
    <row r="2841" spans="8:9" x14ac:dyDescent="0.2">
      <c r="H2841" s="36"/>
      <c r="I2841" s="36"/>
    </row>
    <row r="2842" spans="8:9" x14ac:dyDescent="0.2">
      <c r="H2842" s="36"/>
      <c r="I2842" s="36"/>
    </row>
    <row r="2843" spans="8:9" x14ac:dyDescent="0.2">
      <c r="H2843" s="36"/>
      <c r="I2843" s="36"/>
    </row>
    <row r="2844" spans="8:9" x14ac:dyDescent="0.2">
      <c r="H2844" s="36"/>
      <c r="I2844" s="36"/>
    </row>
    <row r="2845" spans="8:9" x14ac:dyDescent="0.2">
      <c r="H2845" s="36"/>
      <c r="I2845" s="36"/>
    </row>
    <row r="2846" spans="8:9" x14ac:dyDescent="0.2">
      <c r="H2846" s="36"/>
      <c r="I2846" s="36"/>
    </row>
    <row r="2847" spans="8:9" x14ac:dyDescent="0.2">
      <c r="H2847" s="36"/>
      <c r="I2847" s="36"/>
    </row>
    <row r="2848" spans="8:9" x14ac:dyDescent="0.2">
      <c r="H2848" s="36"/>
      <c r="I2848" s="36"/>
    </row>
    <row r="2849" spans="8:9" x14ac:dyDescent="0.2">
      <c r="H2849" s="36"/>
      <c r="I2849" s="36"/>
    </row>
    <row r="2850" spans="8:9" x14ac:dyDescent="0.2">
      <c r="H2850" s="36"/>
      <c r="I2850" s="36"/>
    </row>
    <row r="2851" spans="8:9" x14ac:dyDescent="0.2">
      <c r="H2851" s="36"/>
      <c r="I2851" s="36"/>
    </row>
    <row r="2852" spans="8:9" x14ac:dyDescent="0.2">
      <c r="H2852" s="36"/>
      <c r="I2852" s="36"/>
    </row>
    <row r="2853" spans="8:9" x14ac:dyDescent="0.2">
      <c r="H2853" s="36"/>
      <c r="I2853" s="36"/>
    </row>
    <row r="2854" spans="8:9" x14ac:dyDescent="0.2">
      <c r="H2854" s="36"/>
      <c r="I2854" s="36"/>
    </row>
    <row r="2855" spans="8:9" x14ac:dyDescent="0.2">
      <c r="H2855" s="36"/>
      <c r="I2855" s="36"/>
    </row>
    <row r="2856" spans="8:9" x14ac:dyDescent="0.2">
      <c r="H2856" s="36"/>
      <c r="I2856" s="36"/>
    </row>
    <row r="2857" spans="8:9" x14ac:dyDescent="0.2">
      <c r="H2857" s="36"/>
      <c r="I2857" s="36"/>
    </row>
    <row r="2858" spans="8:9" x14ac:dyDescent="0.2">
      <c r="H2858" s="36"/>
      <c r="I2858" s="36"/>
    </row>
    <row r="2859" spans="8:9" x14ac:dyDescent="0.2">
      <c r="H2859" s="36"/>
      <c r="I2859" s="36"/>
    </row>
    <row r="2860" spans="8:9" x14ac:dyDescent="0.2">
      <c r="H2860" s="36"/>
      <c r="I2860" s="36"/>
    </row>
    <row r="2861" spans="8:9" x14ac:dyDescent="0.2">
      <c r="H2861" s="36"/>
      <c r="I2861" s="36"/>
    </row>
    <row r="2862" spans="8:9" x14ac:dyDescent="0.2">
      <c r="H2862" s="36"/>
      <c r="I2862" s="36"/>
    </row>
    <row r="2863" spans="8:9" x14ac:dyDescent="0.2">
      <c r="H2863" s="36"/>
      <c r="I2863" s="36"/>
    </row>
    <row r="2864" spans="8:9" x14ac:dyDescent="0.2">
      <c r="H2864" s="36"/>
      <c r="I2864" s="36"/>
    </row>
    <row r="2865" spans="8:9" x14ac:dyDescent="0.2">
      <c r="H2865" s="36"/>
      <c r="I2865" s="36"/>
    </row>
    <row r="2866" spans="8:9" x14ac:dyDescent="0.2">
      <c r="H2866" s="36"/>
      <c r="I2866" s="36"/>
    </row>
    <row r="2867" spans="8:9" x14ac:dyDescent="0.2">
      <c r="H2867" s="36"/>
      <c r="I2867" s="36"/>
    </row>
    <row r="2868" spans="8:9" x14ac:dyDescent="0.2">
      <c r="H2868" s="36"/>
      <c r="I2868" s="36"/>
    </row>
    <row r="2869" spans="8:9" x14ac:dyDescent="0.2">
      <c r="H2869" s="36"/>
      <c r="I2869" s="36"/>
    </row>
    <row r="2870" spans="8:9" x14ac:dyDescent="0.2">
      <c r="H2870" s="36"/>
      <c r="I2870" s="36"/>
    </row>
    <row r="2871" spans="8:9" x14ac:dyDescent="0.2">
      <c r="H2871" s="36"/>
      <c r="I2871" s="36"/>
    </row>
    <row r="2872" spans="8:9" x14ac:dyDescent="0.2">
      <c r="H2872" s="36"/>
      <c r="I2872" s="36"/>
    </row>
    <row r="2873" spans="8:9" x14ac:dyDescent="0.2">
      <c r="H2873" s="36"/>
      <c r="I2873" s="36"/>
    </row>
    <row r="2874" spans="8:9" x14ac:dyDescent="0.2">
      <c r="H2874" s="36"/>
      <c r="I2874" s="36"/>
    </row>
    <row r="2875" spans="8:9" x14ac:dyDescent="0.2">
      <c r="H2875" s="36"/>
      <c r="I2875" s="36"/>
    </row>
    <row r="2876" spans="8:9" x14ac:dyDescent="0.2">
      <c r="H2876" s="36"/>
      <c r="I2876" s="36"/>
    </row>
    <row r="2877" spans="8:9" x14ac:dyDescent="0.2">
      <c r="H2877" s="36"/>
      <c r="I2877" s="36"/>
    </row>
    <row r="2878" spans="8:9" x14ac:dyDescent="0.2">
      <c r="H2878" s="36"/>
      <c r="I2878" s="36"/>
    </row>
    <row r="2879" spans="8:9" x14ac:dyDescent="0.2">
      <c r="H2879" s="36"/>
      <c r="I2879" s="36"/>
    </row>
    <row r="2880" spans="8:9" x14ac:dyDescent="0.2">
      <c r="H2880" s="36"/>
      <c r="I2880" s="36"/>
    </row>
    <row r="2881" spans="8:9" x14ac:dyDescent="0.2">
      <c r="H2881" s="36"/>
      <c r="I2881" s="36"/>
    </row>
    <row r="2882" spans="8:9" x14ac:dyDescent="0.2">
      <c r="H2882" s="36"/>
      <c r="I2882" s="36"/>
    </row>
    <row r="2883" spans="8:9" x14ac:dyDescent="0.2">
      <c r="H2883" s="36"/>
      <c r="I2883" s="36"/>
    </row>
    <row r="2884" spans="8:9" x14ac:dyDescent="0.2">
      <c r="H2884" s="36"/>
      <c r="I2884" s="36"/>
    </row>
    <row r="2885" spans="8:9" x14ac:dyDescent="0.2">
      <c r="H2885" s="36"/>
      <c r="I2885" s="36"/>
    </row>
    <row r="2886" spans="8:9" x14ac:dyDescent="0.2">
      <c r="H2886" s="36"/>
      <c r="I2886" s="36"/>
    </row>
    <row r="2887" spans="8:9" x14ac:dyDescent="0.2">
      <c r="H2887" s="36"/>
      <c r="I2887" s="36"/>
    </row>
    <row r="2888" spans="8:9" x14ac:dyDescent="0.2">
      <c r="H2888" s="36"/>
      <c r="I2888" s="36"/>
    </row>
    <row r="2889" spans="8:9" x14ac:dyDescent="0.2">
      <c r="H2889" s="36"/>
      <c r="I2889" s="36"/>
    </row>
    <row r="2890" spans="8:9" x14ac:dyDescent="0.2">
      <c r="H2890" s="36"/>
      <c r="I2890" s="36"/>
    </row>
    <row r="2891" spans="8:9" x14ac:dyDescent="0.2">
      <c r="H2891" s="36"/>
      <c r="I2891" s="36"/>
    </row>
    <row r="2892" spans="8:9" x14ac:dyDescent="0.2">
      <c r="H2892" s="36"/>
      <c r="I2892" s="36"/>
    </row>
    <row r="2893" spans="8:9" x14ac:dyDescent="0.2">
      <c r="H2893" s="36"/>
      <c r="I2893" s="36"/>
    </row>
    <row r="2894" spans="8:9" x14ac:dyDescent="0.2">
      <c r="H2894" s="36"/>
      <c r="I2894" s="36"/>
    </row>
    <row r="2895" spans="8:9" x14ac:dyDescent="0.2">
      <c r="H2895" s="36"/>
      <c r="I2895" s="36"/>
    </row>
    <row r="2896" spans="8:9" x14ac:dyDescent="0.2">
      <c r="H2896" s="36"/>
      <c r="I2896" s="36"/>
    </row>
    <row r="2897" spans="8:9" x14ac:dyDescent="0.2">
      <c r="H2897" s="36"/>
      <c r="I2897" s="36"/>
    </row>
    <row r="2898" spans="8:9" x14ac:dyDescent="0.2">
      <c r="H2898" s="36"/>
      <c r="I2898" s="36"/>
    </row>
    <row r="2899" spans="8:9" x14ac:dyDescent="0.2">
      <c r="H2899" s="36"/>
      <c r="I2899" s="36"/>
    </row>
    <row r="2900" spans="8:9" x14ac:dyDescent="0.2">
      <c r="H2900" s="36"/>
      <c r="I2900" s="36"/>
    </row>
    <row r="2901" spans="8:9" x14ac:dyDescent="0.2">
      <c r="H2901" s="36"/>
      <c r="I2901" s="36"/>
    </row>
    <row r="2902" spans="8:9" x14ac:dyDescent="0.2">
      <c r="H2902" s="36"/>
      <c r="I2902" s="36"/>
    </row>
    <row r="2903" spans="8:9" x14ac:dyDescent="0.2">
      <c r="H2903" s="36"/>
      <c r="I2903" s="36"/>
    </row>
    <row r="2904" spans="8:9" x14ac:dyDescent="0.2">
      <c r="H2904" s="36"/>
      <c r="I2904" s="36"/>
    </row>
    <row r="2905" spans="8:9" x14ac:dyDescent="0.2">
      <c r="H2905" s="36"/>
      <c r="I2905" s="36"/>
    </row>
    <row r="2906" spans="8:9" x14ac:dyDescent="0.2">
      <c r="H2906" s="36"/>
      <c r="I2906" s="36"/>
    </row>
    <row r="2907" spans="8:9" x14ac:dyDescent="0.2">
      <c r="H2907" s="36"/>
      <c r="I2907" s="36"/>
    </row>
    <row r="2908" spans="8:9" x14ac:dyDescent="0.2">
      <c r="H2908" s="36"/>
      <c r="I2908" s="36"/>
    </row>
    <row r="2909" spans="8:9" x14ac:dyDescent="0.2">
      <c r="H2909" s="36"/>
      <c r="I2909" s="36"/>
    </row>
    <row r="2910" spans="8:9" x14ac:dyDescent="0.2">
      <c r="H2910" s="36"/>
      <c r="I2910" s="36"/>
    </row>
    <row r="2911" spans="8:9" x14ac:dyDescent="0.2">
      <c r="H2911" s="36"/>
      <c r="I2911" s="36"/>
    </row>
    <row r="2912" spans="8:9" x14ac:dyDescent="0.2">
      <c r="H2912" s="36"/>
      <c r="I2912" s="36"/>
    </row>
    <row r="2913" spans="8:9" x14ac:dyDescent="0.2">
      <c r="H2913" s="36"/>
      <c r="I2913" s="36"/>
    </row>
    <row r="2914" spans="8:9" x14ac:dyDescent="0.2">
      <c r="H2914" s="36"/>
      <c r="I2914" s="36"/>
    </row>
    <row r="2915" spans="8:9" x14ac:dyDescent="0.2">
      <c r="H2915" s="36"/>
      <c r="I2915" s="36"/>
    </row>
    <row r="2916" spans="8:9" x14ac:dyDescent="0.2">
      <c r="H2916" s="36"/>
      <c r="I2916" s="36"/>
    </row>
    <row r="2917" spans="8:9" x14ac:dyDescent="0.2">
      <c r="H2917" s="36"/>
      <c r="I2917" s="36"/>
    </row>
    <row r="2918" spans="8:9" x14ac:dyDescent="0.2">
      <c r="H2918" s="36"/>
      <c r="I2918" s="36"/>
    </row>
    <row r="2919" spans="8:9" x14ac:dyDescent="0.2">
      <c r="H2919" s="36"/>
      <c r="I2919" s="36"/>
    </row>
    <row r="2920" spans="8:9" x14ac:dyDescent="0.2">
      <c r="H2920" s="36"/>
      <c r="I2920" s="36"/>
    </row>
    <row r="2921" spans="8:9" x14ac:dyDescent="0.2">
      <c r="H2921" s="36"/>
      <c r="I2921" s="36"/>
    </row>
    <row r="2922" spans="8:9" x14ac:dyDescent="0.2">
      <c r="H2922" s="36"/>
      <c r="I2922" s="36"/>
    </row>
    <row r="2923" spans="8:9" x14ac:dyDescent="0.2">
      <c r="H2923" s="36"/>
      <c r="I2923" s="36"/>
    </row>
    <row r="2924" spans="8:9" x14ac:dyDescent="0.2">
      <c r="H2924" s="36"/>
      <c r="I2924" s="36"/>
    </row>
    <row r="2925" spans="8:9" x14ac:dyDescent="0.2">
      <c r="H2925" s="36"/>
      <c r="I2925" s="36"/>
    </row>
    <row r="2926" spans="8:9" x14ac:dyDescent="0.2">
      <c r="H2926" s="36"/>
      <c r="I2926" s="36"/>
    </row>
    <row r="2927" spans="8:9" x14ac:dyDescent="0.2">
      <c r="H2927" s="36"/>
      <c r="I2927" s="36"/>
    </row>
    <row r="2928" spans="8:9" x14ac:dyDescent="0.2">
      <c r="H2928" s="36"/>
      <c r="I2928" s="36"/>
    </row>
    <row r="2929" spans="8:9" x14ac:dyDescent="0.2">
      <c r="H2929" s="36"/>
      <c r="I2929" s="36"/>
    </row>
    <row r="2930" spans="8:9" x14ac:dyDescent="0.2">
      <c r="H2930" s="36"/>
      <c r="I2930" s="36"/>
    </row>
    <row r="2931" spans="8:9" x14ac:dyDescent="0.2">
      <c r="H2931" s="36"/>
      <c r="I2931" s="36"/>
    </row>
    <row r="2932" spans="8:9" x14ac:dyDescent="0.2">
      <c r="H2932" s="36"/>
      <c r="I2932" s="36"/>
    </row>
    <row r="2933" spans="8:9" x14ac:dyDescent="0.2">
      <c r="H2933" s="36"/>
      <c r="I2933" s="36"/>
    </row>
    <row r="2934" spans="8:9" x14ac:dyDescent="0.2">
      <c r="H2934" s="36"/>
      <c r="I2934" s="36"/>
    </row>
    <row r="2935" spans="8:9" x14ac:dyDescent="0.2">
      <c r="H2935" s="36"/>
      <c r="I2935" s="36"/>
    </row>
    <row r="2936" spans="8:9" x14ac:dyDescent="0.2">
      <c r="H2936" s="36"/>
      <c r="I2936" s="36"/>
    </row>
    <row r="2937" spans="8:9" x14ac:dyDescent="0.2">
      <c r="H2937" s="36"/>
      <c r="I2937" s="36"/>
    </row>
    <row r="2938" spans="8:9" x14ac:dyDescent="0.2">
      <c r="H2938" s="36"/>
      <c r="I2938" s="36"/>
    </row>
    <row r="2939" spans="8:9" x14ac:dyDescent="0.2">
      <c r="H2939" s="36"/>
      <c r="I2939" s="36"/>
    </row>
    <row r="2940" spans="8:9" x14ac:dyDescent="0.2">
      <c r="H2940" s="36"/>
      <c r="I2940" s="36"/>
    </row>
    <row r="2941" spans="8:9" x14ac:dyDescent="0.2">
      <c r="H2941" s="36"/>
      <c r="I2941" s="36"/>
    </row>
    <row r="2942" spans="8:9" x14ac:dyDescent="0.2">
      <c r="H2942" s="36"/>
      <c r="I2942" s="36"/>
    </row>
    <row r="2943" spans="8:9" x14ac:dyDescent="0.2">
      <c r="H2943" s="36"/>
      <c r="I2943" s="36"/>
    </row>
    <row r="2944" spans="8:9" x14ac:dyDescent="0.2">
      <c r="H2944" s="36"/>
      <c r="I2944" s="36"/>
    </row>
    <row r="2945" spans="8:9" x14ac:dyDescent="0.2">
      <c r="H2945" s="36"/>
      <c r="I2945" s="36"/>
    </row>
    <row r="2946" spans="8:9" x14ac:dyDescent="0.2">
      <c r="H2946" s="36"/>
      <c r="I2946" s="36"/>
    </row>
    <row r="2947" spans="8:9" x14ac:dyDescent="0.2">
      <c r="H2947" s="36"/>
      <c r="I2947" s="36"/>
    </row>
    <row r="2948" spans="8:9" x14ac:dyDescent="0.2">
      <c r="H2948" s="36"/>
      <c r="I2948" s="36"/>
    </row>
    <row r="2949" spans="8:9" x14ac:dyDescent="0.2">
      <c r="H2949" s="36"/>
      <c r="I2949" s="36"/>
    </row>
    <row r="2950" spans="8:9" x14ac:dyDescent="0.2">
      <c r="H2950" s="36"/>
      <c r="I2950" s="36"/>
    </row>
    <row r="2951" spans="8:9" x14ac:dyDescent="0.2">
      <c r="H2951" s="36"/>
      <c r="I2951" s="36"/>
    </row>
    <row r="2952" spans="8:9" x14ac:dyDescent="0.2">
      <c r="H2952" s="36"/>
      <c r="I2952" s="36"/>
    </row>
    <row r="2953" spans="8:9" x14ac:dyDescent="0.2">
      <c r="H2953" s="36"/>
      <c r="I2953" s="36"/>
    </row>
  </sheetData>
  <mergeCells count="1">
    <mergeCell ref="A5:E5"/>
  </mergeCells>
  <hyperlinks>
    <hyperlink ref="A4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6"/>
  <sheetViews>
    <sheetView workbookViewId="0">
      <pane ySplit="6" topLeftCell="A187" activePane="bottomLeft" state="frozen"/>
      <selection activeCell="A6" sqref="A6"/>
      <selection pane="bottomLeft" activeCell="G151" sqref="G151"/>
    </sheetView>
  </sheetViews>
  <sheetFormatPr defaultRowHeight="12.75" x14ac:dyDescent="0.2"/>
  <cols>
    <col min="1" max="1" width="19.5703125" customWidth="1"/>
    <col min="2" max="2" width="69.5703125" customWidth="1"/>
    <col min="3" max="3" width="14.5703125" customWidth="1"/>
    <col min="4" max="5" width="11.5703125" customWidth="1"/>
    <col min="6" max="7" width="6.5703125" customWidth="1"/>
    <col min="8" max="9" width="12.5703125" customWidth="1"/>
  </cols>
  <sheetData>
    <row r="1" spans="1:9" ht="18" x14ac:dyDescent="0.25">
      <c r="A1" s="1" t="s">
        <v>0</v>
      </c>
      <c r="B1" s="2"/>
      <c r="C1" s="3"/>
      <c r="D1" s="3"/>
      <c r="E1" s="19"/>
      <c r="F1" s="19"/>
      <c r="G1" s="19"/>
      <c r="H1" s="2"/>
      <c r="I1" s="2"/>
    </row>
    <row r="2" spans="1:9" x14ac:dyDescent="0.2">
      <c r="A2" s="2" t="s">
        <v>1</v>
      </c>
      <c r="B2" s="2"/>
      <c r="C2" s="2"/>
      <c r="D2" s="2"/>
      <c r="E2" s="19"/>
      <c r="F2" s="19"/>
      <c r="G2" s="19"/>
      <c r="H2" s="2"/>
      <c r="I2" s="2"/>
    </row>
    <row r="3" spans="1:9" x14ac:dyDescent="0.2">
      <c r="A3" s="2" t="s">
        <v>2</v>
      </c>
      <c r="B3" s="2"/>
      <c r="C3" s="2"/>
      <c r="D3" s="2"/>
      <c r="E3" s="19"/>
      <c r="F3" s="19"/>
      <c r="G3" s="19"/>
      <c r="H3" s="2"/>
      <c r="I3" s="2"/>
    </row>
    <row r="4" spans="1:9" x14ac:dyDescent="0.2">
      <c r="A4" s="27" t="s">
        <v>3</v>
      </c>
      <c r="B4" s="28"/>
      <c r="C4" s="2"/>
      <c r="D4" s="2"/>
      <c r="E4" s="29" t="s">
        <v>1838</v>
      </c>
      <c r="F4" s="29"/>
      <c r="G4" s="29"/>
      <c r="H4" s="2"/>
      <c r="I4" s="2"/>
    </row>
    <row r="5" spans="1:9" ht="18" x14ac:dyDescent="0.2">
      <c r="A5" s="131"/>
      <c r="B5" s="131"/>
      <c r="C5" s="131"/>
      <c r="D5" s="131"/>
      <c r="E5" s="131"/>
      <c r="F5" s="30"/>
      <c r="G5" s="30"/>
      <c r="H5" s="31"/>
      <c r="I5" s="32"/>
    </row>
    <row r="6" spans="1:9" ht="45" x14ac:dyDescent="0.2">
      <c r="A6" s="33" t="s">
        <v>1830</v>
      </c>
      <c r="B6" s="34" t="s">
        <v>1831</v>
      </c>
      <c r="C6" s="33" t="s">
        <v>1832</v>
      </c>
      <c r="D6" s="33" t="s">
        <v>1887</v>
      </c>
      <c r="E6" s="33" t="s">
        <v>1900</v>
      </c>
      <c r="F6" s="33" t="s">
        <v>1833</v>
      </c>
      <c r="G6" s="33" t="s">
        <v>1834</v>
      </c>
      <c r="H6" s="33" t="s">
        <v>1900</v>
      </c>
      <c r="I6" s="33" t="s">
        <v>1836</v>
      </c>
    </row>
    <row r="7" spans="1:9" x14ac:dyDescent="0.2">
      <c r="A7" t="s">
        <v>1856</v>
      </c>
      <c r="B7" t="s">
        <v>757</v>
      </c>
      <c r="C7" s="38" t="s">
        <v>758</v>
      </c>
      <c r="D7" s="35">
        <v>29.220047999999998</v>
      </c>
      <c r="E7" s="39">
        <v>22.476959999999998</v>
      </c>
      <c r="F7" s="21">
        <v>5</v>
      </c>
      <c r="G7" s="42">
        <v>1</v>
      </c>
      <c r="H7" s="36">
        <f>E7*KEZDŐLAP!$D$17</f>
        <v>8990.7839999999997</v>
      </c>
      <c r="I7" s="41">
        <f>KEZDŐLAP!$E$21*H7</f>
        <v>8990.7839999999997</v>
      </c>
    </row>
    <row r="8" spans="1:9" x14ac:dyDescent="0.2">
      <c r="A8" t="s">
        <v>1856</v>
      </c>
      <c r="B8" t="s">
        <v>759</v>
      </c>
      <c r="C8" s="38" t="s">
        <v>760</v>
      </c>
      <c r="D8" s="35">
        <v>32.064239999999998</v>
      </c>
      <c r="E8" s="39">
        <v>24.6648</v>
      </c>
      <c r="F8" s="21">
        <v>5</v>
      </c>
      <c r="G8" s="42">
        <v>1</v>
      </c>
      <c r="H8" s="36">
        <f>E8*KEZDŐLAP!$D$17</f>
        <v>9865.92</v>
      </c>
      <c r="I8" s="41">
        <f>KEZDŐLAP!$E$21*H8</f>
        <v>9865.92</v>
      </c>
    </row>
    <row r="9" spans="1:9" x14ac:dyDescent="0.2">
      <c r="A9" t="s">
        <v>1856</v>
      </c>
      <c r="B9" t="s">
        <v>858</v>
      </c>
      <c r="C9" s="38">
        <v>34911</v>
      </c>
      <c r="D9" s="35">
        <v>7.9560000000000004</v>
      </c>
      <c r="E9" s="39">
        <v>6.12</v>
      </c>
      <c r="F9" s="21">
        <v>60</v>
      </c>
      <c r="G9" s="42">
        <v>6</v>
      </c>
      <c r="H9" s="36">
        <f>E9*KEZDŐLAP!$D$17</f>
        <v>2448</v>
      </c>
      <c r="I9" s="41">
        <f>KEZDŐLAP!$E$23*H9</f>
        <v>2448</v>
      </c>
    </row>
    <row r="10" spans="1:9" x14ac:dyDescent="0.2">
      <c r="A10" t="s">
        <v>1856</v>
      </c>
      <c r="B10" t="s">
        <v>859</v>
      </c>
      <c r="C10" s="38" t="s">
        <v>860</v>
      </c>
      <c r="D10" s="35">
        <v>13.9282</v>
      </c>
      <c r="E10" s="39">
        <v>10.714</v>
      </c>
      <c r="F10" s="21">
        <v>25</v>
      </c>
      <c r="G10" s="42">
        <v>6</v>
      </c>
      <c r="H10" s="36">
        <f>E10*KEZDŐLAP!$D$17</f>
        <v>4285.6000000000004</v>
      </c>
      <c r="I10" s="41">
        <f>KEZDŐLAP!$E$23*H10</f>
        <v>4285.6000000000004</v>
      </c>
    </row>
    <row r="11" spans="1:9" x14ac:dyDescent="0.2">
      <c r="A11" t="s">
        <v>1856</v>
      </c>
      <c r="B11" t="s">
        <v>861</v>
      </c>
      <c r="C11" s="38" t="s">
        <v>862</v>
      </c>
      <c r="D11" s="35">
        <v>13.9282</v>
      </c>
      <c r="E11" s="39">
        <v>10.714</v>
      </c>
      <c r="F11" s="21">
        <v>25</v>
      </c>
      <c r="G11" s="42">
        <v>6</v>
      </c>
      <c r="H11" s="36">
        <f>E11*KEZDŐLAP!$D$17</f>
        <v>4285.6000000000004</v>
      </c>
      <c r="I11" s="41">
        <f>KEZDŐLAP!$E$23*H11</f>
        <v>4285.6000000000004</v>
      </c>
    </row>
    <row r="12" spans="1:9" x14ac:dyDescent="0.2">
      <c r="A12" t="s">
        <v>1856</v>
      </c>
      <c r="B12" t="s">
        <v>863</v>
      </c>
      <c r="C12" s="38" t="s">
        <v>1719</v>
      </c>
      <c r="D12" s="35">
        <v>24.224200000000007</v>
      </c>
      <c r="E12" s="39">
        <v>18.634000000000004</v>
      </c>
      <c r="F12" s="21">
        <v>13</v>
      </c>
      <c r="G12" s="42">
        <v>6</v>
      </c>
      <c r="H12" s="36">
        <f>E12*KEZDŐLAP!$D$17</f>
        <v>7453.6000000000013</v>
      </c>
      <c r="I12" s="41">
        <f>KEZDŐLAP!$E$23*H12</f>
        <v>7453.6000000000013</v>
      </c>
    </row>
    <row r="13" spans="1:9" x14ac:dyDescent="0.2">
      <c r="A13" t="s">
        <v>1856</v>
      </c>
      <c r="B13" t="s">
        <v>864</v>
      </c>
      <c r="C13" s="38" t="s">
        <v>1727</v>
      </c>
      <c r="D13" s="35">
        <v>2.6003900000000004</v>
      </c>
      <c r="E13" s="39">
        <v>2.0003000000000002</v>
      </c>
      <c r="F13" s="21">
        <v>60</v>
      </c>
      <c r="G13" s="42">
        <v>6</v>
      </c>
      <c r="H13" s="36">
        <f>E13*KEZDŐLAP!$D$17</f>
        <v>800.12000000000012</v>
      </c>
      <c r="I13" s="41">
        <f>KEZDŐLAP!$E$23*H13</f>
        <v>800.12000000000012</v>
      </c>
    </row>
    <row r="14" spans="1:9" x14ac:dyDescent="0.2">
      <c r="A14" t="s">
        <v>1856</v>
      </c>
      <c r="B14" t="s">
        <v>865</v>
      </c>
      <c r="C14" s="38" t="s">
        <v>1728</v>
      </c>
      <c r="D14" s="35">
        <v>4.2922100000000007</v>
      </c>
      <c r="E14" s="39">
        <v>3.3017000000000003</v>
      </c>
      <c r="F14" s="21">
        <v>24</v>
      </c>
      <c r="G14" s="42">
        <v>6</v>
      </c>
      <c r="H14" s="36">
        <f>E14*KEZDŐLAP!$D$17</f>
        <v>1320.68</v>
      </c>
      <c r="I14" s="41">
        <f>KEZDŐLAP!$E$23*H14</f>
        <v>1320.68</v>
      </c>
    </row>
    <row r="15" spans="1:9" x14ac:dyDescent="0.2">
      <c r="A15" t="s">
        <v>1856</v>
      </c>
      <c r="B15" t="s">
        <v>866</v>
      </c>
      <c r="C15" s="38" t="s">
        <v>1729</v>
      </c>
      <c r="D15" s="35">
        <v>6.0780199999999995</v>
      </c>
      <c r="E15" s="39">
        <v>4.6753999999999998</v>
      </c>
      <c r="F15" s="21">
        <v>12</v>
      </c>
      <c r="G15" s="42">
        <v>6</v>
      </c>
      <c r="H15" s="36">
        <f>E15*KEZDŐLAP!$D$17</f>
        <v>1870.1599999999999</v>
      </c>
      <c r="I15" s="41">
        <f>KEZDŐLAP!$E$23*H15</f>
        <v>1870.1599999999999</v>
      </c>
    </row>
    <row r="16" spans="1:9" x14ac:dyDescent="0.2">
      <c r="A16" t="s">
        <v>1856</v>
      </c>
      <c r="B16" t="s">
        <v>867</v>
      </c>
      <c r="C16" s="38" t="s">
        <v>1741</v>
      </c>
      <c r="D16" s="35">
        <v>139.98244000000003</v>
      </c>
      <c r="E16" s="39">
        <v>107.67880000000001</v>
      </c>
      <c r="F16" s="21">
        <v>1</v>
      </c>
      <c r="G16" s="42">
        <v>6</v>
      </c>
      <c r="H16" s="36">
        <f>E16*KEZDŐLAP!$D$17</f>
        <v>43071.520000000004</v>
      </c>
      <c r="I16" s="41">
        <f>KEZDŐLAP!$E$23*H16</f>
        <v>43071.520000000004</v>
      </c>
    </row>
    <row r="17" spans="1:9" x14ac:dyDescent="0.2">
      <c r="A17" t="s">
        <v>1856</v>
      </c>
      <c r="B17" t="s">
        <v>868</v>
      </c>
      <c r="C17" s="38" t="s">
        <v>1742</v>
      </c>
      <c r="D17" s="35">
        <v>147.21967000000001</v>
      </c>
      <c r="E17" s="39">
        <v>113.24590000000001</v>
      </c>
      <c r="F17" s="21">
        <v>1</v>
      </c>
      <c r="G17" s="42">
        <v>6</v>
      </c>
      <c r="H17" s="36">
        <f>E17*KEZDŐLAP!$D$17</f>
        <v>45298.36</v>
      </c>
      <c r="I17" s="41">
        <f>KEZDŐLAP!$E$23*H17</f>
        <v>45298.36</v>
      </c>
    </row>
    <row r="18" spans="1:9" x14ac:dyDescent="0.2">
      <c r="A18" t="s">
        <v>1856</v>
      </c>
      <c r="B18" t="s">
        <v>869</v>
      </c>
      <c r="C18" s="38" t="s">
        <v>1744</v>
      </c>
      <c r="D18" s="35">
        <v>466.62902000000003</v>
      </c>
      <c r="E18" s="39">
        <v>358.94540000000001</v>
      </c>
      <c r="F18" s="21">
        <v>1</v>
      </c>
      <c r="G18" s="42">
        <v>6</v>
      </c>
      <c r="H18" s="36">
        <f>E18*KEZDŐLAP!$D$17</f>
        <v>143578.16</v>
      </c>
      <c r="I18" s="41">
        <f>KEZDŐLAP!$E$23*H18</f>
        <v>143578.16</v>
      </c>
    </row>
    <row r="19" spans="1:9" x14ac:dyDescent="0.2">
      <c r="A19" t="s">
        <v>1857</v>
      </c>
      <c r="B19" t="s">
        <v>870</v>
      </c>
      <c r="C19" s="38" t="s">
        <v>871</v>
      </c>
      <c r="D19" s="35">
        <v>10.782200000000001</v>
      </c>
      <c r="E19" s="39">
        <v>8.2940000000000005</v>
      </c>
      <c r="F19" s="21">
        <v>60</v>
      </c>
      <c r="G19" s="42">
        <v>6</v>
      </c>
      <c r="H19" s="36">
        <f>E19*KEZDŐLAP!$D$17</f>
        <v>3317.6000000000004</v>
      </c>
      <c r="I19" s="41">
        <f>KEZDŐLAP!$E$23*H19</f>
        <v>3317.6000000000004</v>
      </c>
    </row>
    <row r="20" spans="1:9" x14ac:dyDescent="0.2">
      <c r="A20" t="s">
        <v>1857</v>
      </c>
      <c r="B20" t="s">
        <v>872</v>
      </c>
      <c r="C20" s="38" t="s">
        <v>1720</v>
      </c>
      <c r="D20" s="35">
        <v>19.648200000000003</v>
      </c>
      <c r="E20" s="39">
        <v>15.114000000000001</v>
      </c>
      <c r="F20" s="21">
        <v>25</v>
      </c>
      <c r="G20" s="42">
        <v>6</v>
      </c>
      <c r="H20" s="36">
        <f>E20*KEZDŐLAP!$D$17</f>
        <v>6045.6</v>
      </c>
      <c r="I20" s="41">
        <f>KEZDŐLAP!$E$23*H20</f>
        <v>6045.6</v>
      </c>
    </row>
    <row r="21" spans="1:9" x14ac:dyDescent="0.2">
      <c r="A21" t="s">
        <v>1857</v>
      </c>
      <c r="B21" t="s">
        <v>873</v>
      </c>
      <c r="C21" s="38" t="s">
        <v>1713</v>
      </c>
      <c r="D21" s="35">
        <v>19.648200000000003</v>
      </c>
      <c r="E21" s="39">
        <v>15.114000000000001</v>
      </c>
      <c r="F21" s="21">
        <v>25</v>
      </c>
      <c r="G21" s="42">
        <v>6</v>
      </c>
      <c r="H21" s="36">
        <f>E21*KEZDŐLAP!$D$17</f>
        <v>6045.6</v>
      </c>
      <c r="I21" s="41">
        <f>KEZDŐLAP!$E$23*H21</f>
        <v>6045.6</v>
      </c>
    </row>
    <row r="22" spans="1:9" x14ac:dyDescent="0.2">
      <c r="A22" t="s">
        <v>1857</v>
      </c>
      <c r="B22" t="s">
        <v>874</v>
      </c>
      <c r="C22" s="38" t="s">
        <v>1721</v>
      </c>
      <c r="D22" s="35">
        <v>29.686800000000005</v>
      </c>
      <c r="E22" s="39">
        <v>22.836000000000002</v>
      </c>
      <c r="F22" s="21">
        <v>13</v>
      </c>
      <c r="G22" s="42">
        <v>6</v>
      </c>
      <c r="H22" s="36">
        <f>E22*KEZDŐLAP!$D$17</f>
        <v>9134.4000000000015</v>
      </c>
      <c r="I22" s="41">
        <f>KEZDŐLAP!$E$23*H22</f>
        <v>9134.4000000000015</v>
      </c>
    </row>
    <row r="23" spans="1:9" x14ac:dyDescent="0.2">
      <c r="A23" t="s">
        <v>1857</v>
      </c>
      <c r="B23" t="s">
        <v>875</v>
      </c>
      <c r="C23" s="38" t="s">
        <v>1730</v>
      </c>
      <c r="D23" s="35">
        <v>5.0754600000000005</v>
      </c>
      <c r="E23" s="39">
        <v>3.9042000000000003</v>
      </c>
      <c r="F23" s="21">
        <v>60</v>
      </c>
      <c r="G23" s="42">
        <v>6</v>
      </c>
      <c r="H23" s="36">
        <f>E23*KEZDŐLAP!$D$17</f>
        <v>1561.68</v>
      </c>
      <c r="I23" s="41">
        <f>KEZDŐLAP!$E$23*H23</f>
        <v>1561.68</v>
      </c>
    </row>
    <row r="24" spans="1:9" x14ac:dyDescent="0.2">
      <c r="A24" t="s">
        <v>1857</v>
      </c>
      <c r="B24" t="s">
        <v>876</v>
      </c>
      <c r="C24" s="38" t="s">
        <v>1731</v>
      </c>
      <c r="D24" s="35">
        <v>7.5505300000000011</v>
      </c>
      <c r="E24" s="39">
        <v>5.8081000000000005</v>
      </c>
      <c r="F24" s="21">
        <v>25</v>
      </c>
      <c r="G24" s="42">
        <v>6</v>
      </c>
      <c r="H24" s="36">
        <f>E24*KEZDŐLAP!$D$17</f>
        <v>2323.2400000000002</v>
      </c>
      <c r="I24" s="41">
        <f>KEZDŐLAP!$E$23*H24</f>
        <v>2323.2400000000002</v>
      </c>
    </row>
    <row r="25" spans="1:9" x14ac:dyDescent="0.2">
      <c r="A25" t="s">
        <v>1857</v>
      </c>
      <c r="B25" t="s">
        <v>877</v>
      </c>
      <c r="C25" s="38" t="s">
        <v>1732</v>
      </c>
      <c r="D25" s="35">
        <v>11.560770000000002</v>
      </c>
      <c r="E25" s="39">
        <v>8.8929000000000009</v>
      </c>
      <c r="F25" s="21">
        <v>13</v>
      </c>
      <c r="G25" s="42">
        <v>6</v>
      </c>
      <c r="H25" s="36">
        <f>E25*KEZDŐLAP!$D$17</f>
        <v>3557.1600000000003</v>
      </c>
      <c r="I25" s="41">
        <f>KEZDŐLAP!$E$23*H25</f>
        <v>3557.1600000000003</v>
      </c>
    </row>
    <row r="26" spans="1:9" x14ac:dyDescent="0.2">
      <c r="A26" t="s">
        <v>1857</v>
      </c>
      <c r="B26" t="s">
        <v>878</v>
      </c>
      <c r="C26" s="38" t="s">
        <v>1714</v>
      </c>
      <c r="D26" s="35">
        <v>254.49359000000004</v>
      </c>
      <c r="E26" s="39">
        <v>195.76430000000002</v>
      </c>
      <c r="F26" s="21">
        <v>1</v>
      </c>
      <c r="G26" s="42">
        <v>6</v>
      </c>
      <c r="H26" s="36">
        <f>E26*KEZDŐLAP!$D$17</f>
        <v>78305.72</v>
      </c>
      <c r="I26" s="41">
        <f>KEZDŐLAP!$E$23*H26</f>
        <v>78305.72</v>
      </c>
    </row>
    <row r="27" spans="1:9" x14ac:dyDescent="0.2">
      <c r="A27" t="s">
        <v>1857</v>
      </c>
      <c r="B27" t="s">
        <v>879</v>
      </c>
      <c r="C27" s="38" t="s">
        <v>1722</v>
      </c>
      <c r="D27" s="35">
        <v>307.37863000000004</v>
      </c>
      <c r="E27" s="39">
        <v>236.44510000000002</v>
      </c>
      <c r="F27" s="21">
        <v>1</v>
      </c>
      <c r="G27" s="42">
        <v>6</v>
      </c>
      <c r="H27" s="36">
        <f>E27*KEZDŐLAP!$D$17</f>
        <v>94578.040000000008</v>
      </c>
      <c r="I27" s="41">
        <f>KEZDŐLAP!$E$23*H27</f>
        <v>94578.040000000008</v>
      </c>
    </row>
    <row r="28" spans="1:9" x14ac:dyDescent="0.2">
      <c r="A28" t="s">
        <v>1857</v>
      </c>
      <c r="B28" t="s">
        <v>880</v>
      </c>
      <c r="C28" s="38" t="s">
        <v>1715</v>
      </c>
      <c r="D28" s="35">
        <v>331.87869000000006</v>
      </c>
      <c r="E28" s="39">
        <v>255.29130000000004</v>
      </c>
      <c r="F28" s="21">
        <v>1</v>
      </c>
      <c r="G28" s="42">
        <v>6</v>
      </c>
      <c r="H28" s="36">
        <f>E28*KEZDŐLAP!$D$17</f>
        <v>102116.52000000002</v>
      </c>
      <c r="I28" s="41">
        <f>KEZDŐLAP!$E$23*H28</f>
        <v>102116.52000000002</v>
      </c>
    </row>
    <row r="29" spans="1:9" x14ac:dyDescent="0.2">
      <c r="A29" t="s">
        <v>1857</v>
      </c>
      <c r="B29" t="s">
        <v>881</v>
      </c>
      <c r="C29" s="38" t="s">
        <v>1716</v>
      </c>
      <c r="D29" s="35">
        <v>95.74448000000001</v>
      </c>
      <c r="E29" s="39">
        <v>73.649600000000007</v>
      </c>
      <c r="F29" s="21">
        <v>1</v>
      </c>
      <c r="G29" s="42">
        <v>6</v>
      </c>
      <c r="H29" s="36">
        <f>E29*KEZDŐLAP!$D$17</f>
        <v>29459.840000000004</v>
      </c>
      <c r="I29" s="41">
        <f>KEZDŐLAP!$E$23*H29</f>
        <v>29459.840000000004</v>
      </c>
    </row>
    <row r="30" spans="1:9" x14ac:dyDescent="0.2">
      <c r="A30" t="s">
        <v>1857</v>
      </c>
      <c r="B30" t="s">
        <v>882</v>
      </c>
      <c r="C30" s="38" t="s">
        <v>1717</v>
      </c>
      <c r="D30" s="35">
        <v>134.15506000000002</v>
      </c>
      <c r="E30" s="39">
        <v>103.1962</v>
      </c>
      <c r="F30" s="21">
        <v>1</v>
      </c>
      <c r="G30" s="42">
        <v>6</v>
      </c>
      <c r="H30" s="36">
        <f>E30*KEZDŐLAP!$D$17</f>
        <v>41278.480000000003</v>
      </c>
      <c r="I30" s="41">
        <f>KEZDŐLAP!$E$23*H30</f>
        <v>41278.480000000003</v>
      </c>
    </row>
    <row r="31" spans="1:9" x14ac:dyDescent="0.2">
      <c r="A31" t="s">
        <v>1857</v>
      </c>
      <c r="B31" t="s">
        <v>883</v>
      </c>
      <c r="C31" s="38" t="s">
        <v>1743</v>
      </c>
      <c r="D31" s="35">
        <v>16.949530000000003</v>
      </c>
      <c r="E31" s="39">
        <v>13.038100000000002</v>
      </c>
      <c r="F31" s="21">
        <v>1</v>
      </c>
      <c r="G31" s="42">
        <v>6</v>
      </c>
      <c r="H31" s="36">
        <f>E31*KEZDŐLAP!$D$17</f>
        <v>5215.2400000000007</v>
      </c>
      <c r="I31" s="41">
        <f>KEZDŐLAP!$E$23*H31</f>
        <v>5215.2400000000007</v>
      </c>
    </row>
    <row r="32" spans="1:9" x14ac:dyDescent="0.2">
      <c r="A32" t="s">
        <v>1858</v>
      </c>
      <c r="B32" t="s">
        <v>761</v>
      </c>
      <c r="C32" s="26" t="s">
        <v>762</v>
      </c>
      <c r="D32" s="37" t="s">
        <v>1891</v>
      </c>
      <c r="E32" s="39" t="s">
        <v>1891</v>
      </c>
      <c r="F32" s="21">
        <v>1</v>
      </c>
      <c r="G32" s="42">
        <v>0</v>
      </c>
      <c r="H32" s="37" t="s">
        <v>1891</v>
      </c>
      <c r="I32" s="40" t="s">
        <v>1891</v>
      </c>
    </row>
    <row r="33" spans="1:9" x14ac:dyDescent="0.2">
      <c r="A33" t="s">
        <v>1859</v>
      </c>
      <c r="B33" t="s">
        <v>1396</v>
      </c>
      <c r="C33" s="26" t="s">
        <v>1787</v>
      </c>
      <c r="D33" s="35">
        <v>9.7942337618112028</v>
      </c>
      <c r="E33" s="39">
        <v>7.5340259706240014</v>
      </c>
      <c r="F33" s="21" t="s">
        <v>1585</v>
      </c>
      <c r="G33" s="42">
        <v>7</v>
      </c>
      <c r="H33" s="36">
        <f>E33*KEZDŐLAP!$D$17</f>
        <v>3013.6103882496004</v>
      </c>
      <c r="I33" s="41">
        <f>KEZDŐLAP!$E$24*H33</f>
        <v>3013.6103882496004</v>
      </c>
    </row>
    <row r="34" spans="1:9" x14ac:dyDescent="0.2">
      <c r="A34" t="s">
        <v>1859</v>
      </c>
      <c r="B34" t="s">
        <v>1397</v>
      </c>
      <c r="C34" s="26" t="s">
        <v>1808</v>
      </c>
      <c r="D34" s="35">
        <v>10.8187495380432</v>
      </c>
      <c r="E34" s="39">
        <v>8.3221150292639994</v>
      </c>
      <c r="F34" s="21" t="s">
        <v>1586</v>
      </c>
      <c r="G34" s="42">
        <v>7</v>
      </c>
      <c r="H34" s="36">
        <f>E34*KEZDŐLAP!$D$17</f>
        <v>3328.8460117055997</v>
      </c>
      <c r="I34" s="41">
        <f>KEZDŐLAP!$E$24*H34</f>
        <v>3328.8460117055997</v>
      </c>
    </row>
    <row r="35" spans="1:9" x14ac:dyDescent="0.2">
      <c r="A35" t="s">
        <v>1859</v>
      </c>
      <c r="B35" t="s">
        <v>1398</v>
      </c>
      <c r="C35" s="26" t="s">
        <v>1788</v>
      </c>
      <c r="D35" s="35">
        <v>14.101654438403999</v>
      </c>
      <c r="E35" s="39">
        <v>10.847426491079998</v>
      </c>
      <c r="F35" s="21">
        <v>8</v>
      </c>
      <c r="G35" s="42">
        <v>7</v>
      </c>
      <c r="H35" s="36">
        <f>E35*KEZDŐLAP!$D$17</f>
        <v>4338.9705964319992</v>
      </c>
      <c r="I35" s="41">
        <f>KEZDŐLAP!$E$24*H35</f>
        <v>4338.9705964319992</v>
      </c>
    </row>
    <row r="36" spans="1:9" x14ac:dyDescent="0.2">
      <c r="A36" t="s">
        <v>1859</v>
      </c>
      <c r="B36" t="s">
        <v>1399</v>
      </c>
      <c r="C36" s="26" t="s">
        <v>1809</v>
      </c>
      <c r="D36" s="35">
        <v>16.327149410520004</v>
      </c>
      <c r="E36" s="39">
        <v>12.559345700400002</v>
      </c>
      <c r="F36" s="21">
        <v>6</v>
      </c>
      <c r="G36" s="42">
        <v>7</v>
      </c>
      <c r="H36" s="36">
        <f>E36*KEZDŐLAP!$D$17</f>
        <v>5023.7382801600006</v>
      </c>
      <c r="I36" s="41">
        <f>KEZDŐLAP!$E$24*H36</f>
        <v>5023.7382801600006</v>
      </c>
    </row>
    <row r="37" spans="1:9" x14ac:dyDescent="0.2">
      <c r="A37" t="s">
        <v>1859</v>
      </c>
      <c r="B37" t="s">
        <v>1400</v>
      </c>
      <c r="C37" s="26" t="s">
        <v>1789</v>
      </c>
      <c r="D37" s="35">
        <v>22.397148399132</v>
      </c>
      <c r="E37" s="39">
        <v>17.22857569164</v>
      </c>
      <c r="F37" s="21">
        <v>10</v>
      </c>
      <c r="G37" s="42">
        <v>7</v>
      </c>
      <c r="H37" s="36">
        <f>E37*KEZDŐLAP!$D$17</f>
        <v>6891.4302766559995</v>
      </c>
      <c r="I37" s="41">
        <f>KEZDŐLAP!$E$24*H37</f>
        <v>6891.4302766559995</v>
      </c>
    </row>
    <row r="38" spans="1:9" x14ac:dyDescent="0.2">
      <c r="A38" t="s">
        <v>1859</v>
      </c>
      <c r="B38" t="s">
        <v>1401</v>
      </c>
      <c r="C38" s="26" t="s">
        <v>1810</v>
      </c>
      <c r="D38" s="35">
        <v>30.561065751808812</v>
      </c>
      <c r="E38" s="39">
        <v>23.508512116776007</v>
      </c>
      <c r="F38" s="21">
        <v>10</v>
      </c>
      <c r="G38" s="42">
        <v>7</v>
      </c>
      <c r="H38" s="36">
        <f>E38*KEZDŐLAP!$D$17</f>
        <v>9403.4048467104021</v>
      </c>
      <c r="I38" s="41">
        <f>KEZDŐLAP!$E$24*H38</f>
        <v>9403.4048467104021</v>
      </c>
    </row>
    <row r="39" spans="1:9" x14ac:dyDescent="0.2">
      <c r="A39" t="s">
        <v>1859</v>
      </c>
      <c r="B39" t="s">
        <v>1402</v>
      </c>
      <c r="C39" s="26" t="s">
        <v>1790</v>
      </c>
      <c r="D39" s="35">
        <v>92.829010217205621</v>
      </c>
      <c r="E39" s="39">
        <v>71.406930936312008</v>
      </c>
      <c r="F39" s="21" t="s">
        <v>1587</v>
      </c>
      <c r="G39" s="42">
        <v>7</v>
      </c>
      <c r="H39" s="36">
        <f>E39*KEZDŐLAP!$D$17</f>
        <v>28562.772374524804</v>
      </c>
      <c r="I39" s="41">
        <f>KEZDŐLAP!$E$24*H39</f>
        <v>28562.772374524804</v>
      </c>
    </row>
    <row r="40" spans="1:9" x14ac:dyDescent="0.2">
      <c r="A40" t="s">
        <v>1859</v>
      </c>
      <c r="B40" t="s">
        <v>1403</v>
      </c>
      <c r="C40" s="26" t="s">
        <v>1811</v>
      </c>
      <c r="D40" s="35">
        <v>132.78718137475443</v>
      </c>
      <c r="E40" s="39">
        <v>102.14398567288802</v>
      </c>
      <c r="F40" s="21">
        <v>1</v>
      </c>
      <c r="G40" s="42">
        <v>7</v>
      </c>
      <c r="H40" s="36">
        <f>E40*KEZDŐLAP!$D$17</f>
        <v>40857.594269155212</v>
      </c>
      <c r="I40" s="41">
        <f>KEZDŐLAP!$E$24*H40</f>
        <v>40857.594269155212</v>
      </c>
    </row>
    <row r="41" spans="1:9" x14ac:dyDescent="0.2">
      <c r="A41" t="s">
        <v>1859</v>
      </c>
      <c r="B41" t="s">
        <v>1404</v>
      </c>
      <c r="C41" s="26" t="s">
        <v>1812</v>
      </c>
      <c r="D41" s="35">
        <v>241.68943926663127</v>
      </c>
      <c r="E41" s="39">
        <v>185.91495328202404</v>
      </c>
      <c r="F41" s="21">
        <v>1</v>
      </c>
      <c r="G41" s="42">
        <v>7</v>
      </c>
      <c r="H41" s="36">
        <f>E41*KEZDŐLAP!$D$17</f>
        <v>74365.981312809614</v>
      </c>
      <c r="I41" s="41">
        <f>KEZDŐLAP!$E$24*H41</f>
        <v>74365.981312809614</v>
      </c>
    </row>
    <row r="42" spans="1:9" x14ac:dyDescent="0.2">
      <c r="A42" t="s">
        <v>1860</v>
      </c>
      <c r="B42" t="s">
        <v>763</v>
      </c>
      <c r="C42" s="38" t="s">
        <v>764</v>
      </c>
      <c r="D42" s="35">
        <v>9.3730000000000011</v>
      </c>
      <c r="E42" s="39">
        <v>7.21</v>
      </c>
      <c r="F42" s="21">
        <v>1</v>
      </c>
      <c r="G42" s="42">
        <v>0</v>
      </c>
      <c r="H42" s="36">
        <f>E42*KEZDŐLAP!$D$17</f>
        <v>2884</v>
      </c>
      <c r="I42" s="41">
        <f>KEZDŐLAP!$E$20*H42</f>
        <v>2884</v>
      </c>
    </row>
    <row r="43" spans="1:9" x14ac:dyDescent="0.2">
      <c r="A43" t="s">
        <v>1860</v>
      </c>
      <c r="B43" t="s">
        <v>765</v>
      </c>
      <c r="C43" s="38" t="s">
        <v>766</v>
      </c>
      <c r="D43" s="35">
        <v>9.7240000000000002</v>
      </c>
      <c r="E43" s="39">
        <v>7.48</v>
      </c>
      <c r="F43" s="21">
        <v>1</v>
      </c>
      <c r="G43" s="42">
        <v>0</v>
      </c>
      <c r="H43" s="36">
        <f>E43*KEZDŐLAP!$D$17</f>
        <v>2992</v>
      </c>
      <c r="I43" s="41">
        <f>KEZDŐLAP!$E$20*H43</f>
        <v>2992</v>
      </c>
    </row>
    <row r="44" spans="1:9" x14ac:dyDescent="0.2">
      <c r="A44" t="s">
        <v>1860</v>
      </c>
      <c r="B44" t="s">
        <v>767</v>
      </c>
      <c r="C44" s="38" t="s">
        <v>768</v>
      </c>
      <c r="D44" s="35">
        <v>13.403</v>
      </c>
      <c r="E44" s="39">
        <v>10.31</v>
      </c>
      <c r="F44" s="21">
        <v>1</v>
      </c>
      <c r="G44" s="42">
        <v>0</v>
      </c>
      <c r="H44" s="36">
        <f>E44*KEZDŐLAP!$D$17</f>
        <v>4124</v>
      </c>
      <c r="I44" s="41">
        <f>KEZDŐLAP!$E$20*H44</f>
        <v>4124</v>
      </c>
    </row>
    <row r="45" spans="1:9" x14ac:dyDescent="0.2">
      <c r="A45" t="s">
        <v>1860</v>
      </c>
      <c r="B45" t="s">
        <v>769</v>
      </c>
      <c r="C45" s="38" t="s">
        <v>770</v>
      </c>
      <c r="D45" s="35">
        <v>13.91</v>
      </c>
      <c r="E45" s="39">
        <v>10.7</v>
      </c>
      <c r="F45" s="21">
        <v>1</v>
      </c>
      <c r="G45" s="42">
        <v>0</v>
      </c>
      <c r="H45" s="36">
        <f>E45*KEZDŐLAP!$D$17</f>
        <v>4280</v>
      </c>
      <c r="I45" s="41">
        <f>KEZDŐLAP!$E$20*H45</f>
        <v>4280</v>
      </c>
    </row>
    <row r="46" spans="1:9" x14ac:dyDescent="0.2">
      <c r="A46" t="s">
        <v>1860</v>
      </c>
      <c r="B46" t="s">
        <v>771</v>
      </c>
      <c r="C46" s="38" t="s">
        <v>772</v>
      </c>
      <c r="D46" s="35">
        <v>18.667999999999999</v>
      </c>
      <c r="E46" s="39">
        <v>14.36</v>
      </c>
      <c r="F46" s="21">
        <v>1</v>
      </c>
      <c r="G46" s="42">
        <v>0</v>
      </c>
      <c r="H46" s="36">
        <f>E46*KEZDŐLAP!$D$17</f>
        <v>5744</v>
      </c>
      <c r="I46" s="41">
        <f>KEZDŐLAP!$E$20*H46</f>
        <v>5744</v>
      </c>
    </row>
    <row r="47" spans="1:9" x14ac:dyDescent="0.2">
      <c r="A47" t="s">
        <v>1860</v>
      </c>
      <c r="B47" t="s">
        <v>773</v>
      </c>
      <c r="C47" s="38" t="s">
        <v>774</v>
      </c>
      <c r="D47" s="35">
        <v>19.669</v>
      </c>
      <c r="E47" s="39">
        <v>15.13</v>
      </c>
      <c r="F47" s="21">
        <v>1</v>
      </c>
      <c r="G47" s="42">
        <v>0</v>
      </c>
      <c r="H47" s="36">
        <f>E47*KEZDŐLAP!$D$17</f>
        <v>6052</v>
      </c>
      <c r="I47" s="41">
        <f>KEZDŐLAP!$E$20*H47</f>
        <v>6052</v>
      </c>
    </row>
    <row r="48" spans="1:9" x14ac:dyDescent="0.2">
      <c r="A48" t="s">
        <v>1861</v>
      </c>
      <c r="B48" t="s">
        <v>887</v>
      </c>
      <c r="C48" s="38">
        <v>17186</v>
      </c>
      <c r="D48" s="35">
        <v>40.066829178948012</v>
      </c>
      <c r="E48" s="39">
        <v>30.82063782996001</v>
      </c>
      <c r="F48" s="21" t="s">
        <v>1588</v>
      </c>
      <c r="G48" s="42">
        <v>6</v>
      </c>
      <c r="H48" s="36">
        <f>E48*KEZDŐLAP!$D$17</f>
        <v>12328.255131984004</v>
      </c>
      <c r="I48" s="41">
        <f>KEZDŐLAP!$E$23*H48</f>
        <v>12328.255131984004</v>
      </c>
    </row>
    <row r="49" spans="1:9" x14ac:dyDescent="0.2">
      <c r="A49" t="s">
        <v>1861</v>
      </c>
      <c r="B49" t="s">
        <v>775</v>
      </c>
      <c r="C49" s="38" t="s">
        <v>776</v>
      </c>
      <c r="D49" s="35">
        <v>45.330999999999996</v>
      </c>
      <c r="E49" s="39">
        <v>34.869999999999997</v>
      </c>
      <c r="F49" s="21">
        <v>1</v>
      </c>
      <c r="G49" s="42">
        <v>1</v>
      </c>
      <c r="H49" s="36">
        <f>E49*KEZDŐLAP!$D$17</f>
        <v>13947.999999999998</v>
      </c>
      <c r="I49" s="41">
        <f>KEZDŐLAP!$E$21*H49</f>
        <v>13947.999999999998</v>
      </c>
    </row>
    <row r="50" spans="1:9" x14ac:dyDescent="0.2">
      <c r="A50" t="s">
        <v>1862</v>
      </c>
      <c r="B50" t="s">
        <v>888</v>
      </c>
      <c r="C50" s="38" t="s">
        <v>1791</v>
      </c>
      <c r="D50" s="35">
        <v>16.820238438432003</v>
      </c>
      <c r="E50" s="39">
        <v>12.938644952640002</v>
      </c>
      <c r="F50" s="21">
        <v>1</v>
      </c>
      <c r="G50" s="42">
        <v>6</v>
      </c>
      <c r="H50" s="36">
        <f>E50*KEZDŐLAP!$D$17</f>
        <v>5175.4579810560008</v>
      </c>
      <c r="I50" s="41">
        <f>KEZDŐLAP!$E$23*H50</f>
        <v>5175.4579810560008</v>
      </c>
    </row>
    <row r="51" spans="1:9" x14ac:dyDescent="0.2">
      <c r="A51" t="s">
        <v>1862</v>
      </c>
      <c r="B51" t="s">
        <v>889</v>
      </c>
      <c r="C51" s="38" t="s">
        <v>1792</v>
      </c>
      <c r="D51" s="35">
        <v>7.5809124705600013</v>
      </c>
      <c r="E51" s="39">
        <v>5.8314711312000007</v>
      </c>
      <c r="F51" s="21">
        <v>1</v>
      </c>
      <c r="G51" s="42">
        <v>6</v>
      </c>
      <c r="H51" s="36">
        <f>E51*KEZDŐLAP!$D$17</f>
        <v>2332.5884524800003</v>
      </c>
      <c r="I51" s="41">
        <f>KEZDŐLAP!$E$23*H51</f>
        <v>2332.5884524800003</v>
      </c>
    </row>
    <row r="52" spans="1:9" x14ac:dyDescent="0.2">
      <c r="A52" t="s">
        <v>1862</v>
      </c>
      <c r="B52" t="s">
        <v>890</v>
      </c>
      <c r="C52" s="38" t="s">
        <v>1793</v>
      </c>
      <c r="D52" s="35">
        <v>2.2880000000000003</v>
      </c>
      <c r="E52" s="39">
        <v>1.76</v>
      </c>
      <c r="F52" s="21">
        <v>1</v>
      </c>
      <c r="G52" s="42">
        <v>6</v>
      </c>
      <c r="H52" s="36">
        <f>E52*KEZDŐLAP!$D$17</f>
        <v>704</v>
      </c>
      <c r="I52" s="41">
        <f>KEZDŐLAP!$E$23*H52</f>
        <v>704</v>
      </c>
    </row>
    <row r="53" spans="1:9" x14ac:dyDescent="0.2">
      <c r="A53" t="s">
        <v>1862</v>
      </c>
      <c r="B53" t="s">
        <v>891</v>
      </c>
      <c r="C53" s="38" t="s">
        <v>892</v>
      </c>
      <c r="D53" s="35">
        <v>26.195</v>
      </c>
      <c r="E53" s="39">
        <v>20.149999999999999</v>
      </c>
      <c r="F53" s="21">
        <v>1</v>
      </c>
      <c r="G53" s="42">
        <v>6</v>
      </c>
      <c r="H53" s="36">
        <f>E53*KEZDŐLAP!$D$17</f>
        <v>8059.9999999999991</v>
      </c>
      <c r="I53" s="41">
        <f>KEZDŐLAP!$E$23*H53</f>
        <v>8059.9999999999991</v>
      </c>
    </row>
    <row r="54" spans="1:9" x14ac:dyDescent="0.2">
      <c r="A54" t="s">
        <v>1862</v>
      </c>
      <c r="B54" t="s">
        <v>893</v>
      </c>
      <c r="C54" s="38" t="s">
        <v>894</v>
      </c>
      <c r="D54" s="35">
        <v>5.3040000000000003</v>
      </c>
      <c r="E54" s="39">
        <v>4.08</v>
      </c>
      <c r="F54" s="21">
        <v>1</v>
      </c>
      <c r="G54" s="42">
        <v>6</v>
      </c>
      <c r="H54" s="36">
        <f>E54*KEZDŐLAP!$D$17</f>
        <v>1632</v>
      </c>
      <c r="I54" s="41">
        <f>KEZDŐLAP!$E$23*H54</f>
        <v>1632</v>
      </c>
    </row>
    <row r="55" spans="1:9" x14ac:dyDescent="0.2">
      <c r="A55" t="s">
        <v>895</v>
      </c>
      <c r="B55" t="s">
        <v>896</v>
      </c>
      <c r="C55" s="21">
        <v>11740</v>
      </c>
      <c r="D55" s="35">
        <v>0.63719489433600018</v>
      </c>
      <c r="E55" s="39">
        <v>0.49014991872000013</v>
      </c>
      <c r="F55" s="21">
        <v>175</v>
      </c>
      <c r="G55" s="42">
        <v>6</v>
      </c>
      <c r="H55" s="36">
        <f>E55*KEZDŐLAP!$D$17</f>
        <v>196.05996748800004</v>
      </c>
      <c r="I55" s="41">
        <f>KEZDŐLAP!$E$23*H55</f>
        <v>196.05996748800004</v>
      </c>
    </row>
    <row r="56" spans="1:9" x14ac:dyDescent="0.2">
      <c r="A56" t="s">
        <v>895</v>
      </c>
      <c r="B56" t="s">
        <v>897</v>
      </c>
      <c r="C56" s="21">
        <v>11742</v>
      </c>
      <c r="D56" s="35">
        <v>0.69586518315600021</v>
      </c>
      <c r="E56" s="39">
        <v>0.53528091012000012</v>
      </c>
      <c r="F56" s="21">
        <v>100</v>
      </c>
      <c r="G56" s="42">
        <v>6</v>
      </c>
      <c r="H56" s="36">
        <f>E56*KEZDŐLAP!$D$17</f>
        <v>214.11236404800005</v>
      </c>
      <c r="I56" s="41">
        <f>KEZDŐLAP!$E$23*H56</f>
        <v>214.11236404800005</v>
      </c>
    </row>
    <row r="57" spans="1:9" x14ac:dyDescent="0.2">
      <c r="A57" t="s">
        <v>895</v>
      </c>
      <c r="B57" t="s">
        <v>898</v>
      </c>
      <c r="C57" s="21">
        <v>11741</v>
      </c>
      <c r="D57" s="35">
        <v>0.69586518315600021</v>
      </c>
      <c r="E57" s="39">
        <v>0.53528091012000012</v>
      </c>
      <c r="F57" s="21">
        <v>120</v>
      </c>
      <c r="G57" s="42">
        <v>6</v>
      </c>
      <c r="H57" s="36">
        <f>E57*KEZDŐLAP!$D$17</f>
        <v>214.11236404800005</v>
      </c>
      <c r="I57" s="41">
        <f>KEZDŐLAP!$E$23*H57</f>
        <v>214.11236404800005</v>
      </c>
    </row>
    <row r="58" spans="1:9" x14ac:dyDescent="0.2">
      <c r="A58" t="s">
        <v>895</v>
      </c>
      <c r="B58" t="s">
        <v>899</v>
      </c>
      <c r="C58" s="38">
        <v>15884</v>
      </c>
      <c r="D58" s="35">
        <v>0.96219273664800031</v>
      </c>
      <c r="E58" s="39">
        <v>0.74014825896000025</v>
      </c>
      <c r="F58" s="21">
        <v>60</v>
      </c>
      <c r="G58" s="42">
        <v>6</v>
      </c>
      <c r="H58" s="36">
        <f>E58*KEZDŐLAP!$D$17</f>
        <v>296.05930358400008</v>
      </c>
      <c r="I58" s="41">
        <f>KEZDŐLAP!$E$23*H58</f>
        <v>296.05930358400008</v>
      </c>
    </row>
    <row r="59" spans="1:9" x14ac:dyDescent="0.2">
      <c r="A59" t="s">
        <v>895</v>
      </c>
      <c r="B59" t="s">
        <v>900</v>
      </c>
      <c r="C59" s="38">
        <v>15885</v>
      </c>
      <c r="D59" s="35">
        <v>1.1702055788280004</v>
      </c>
      <c r="E59" s="39">
        <v>0.90015813756000029</v>
      </c>
      <c r="F59" s="21">
        <v>40</v>
      </c>
      <c r="G59" s="42">
        <v>6</v>
      </c>
      <c r="H59" s="36">
        <f>E59*KEZDŐLAP!$D$17</f>
        <v>360.06325502400011</v>
      </c>
      <c r="I59" s="41">
        <f>KEZDŐLAP!$E$23*H59</f>
        <v>360.06325502400011</v>
      </c>
    </row>
    <row r="60" spans="1:9" x14ac:dyDescent="0.2">
      <c r="A60" t="s">
        <v>895</v>
      </c>
      <c r="B60" t="s">
        <v>901</v>
      </c>
      <c r="C60" s="38">
        <v>15886</v>
      </c>
      <c r="D60" s="35">
        <v>1.4962701536640004</v>
      </c>
      <c r="E60" s="39">
        <v>1.1509770412800002</v>
      </c>
      <c r="F60" s="21">
        <v>20</v>
      </c>
      <c r="G60" s="42">
        <v>6</v>
      </c>
      <c r="H60" s="36">
        <f>E60*KEZDŐLAP!$D$17</f>
        <v>460.39081651200007</v>
      </c>
      <c r="I60" s="41">
        <f>KEZDŐLAP!$E$23*H60</f>
        <v>460.39081651200007</v>
      </c>
    </row>
    <row r="61" spans="1:9" x14ac:dyDescent="0.2">
      <c r="A61" t="s">
        <v>895</v>
      </c>
      <c r="B61" t="s">
        <v>902</v>
      </c>
      <c r="C61" s="38">
        <v>11743</v>
      </c>
      <c r="D61" s="35">
        <v>0.76982530482000011</v>
      </c>
      <c r="E61" s="39">
        <v>0.59217331140000007</v>
      </c>
      <c r="F61" s="21">
        <v>150</v>
      </c>
      <c r="G61" s="42">
        <v>6</v>
      </c>
      <c r="H61" s="36">
        <f>E61*KEZDŐLAP!$D$17</f>
        <v>236.86932456000002</v>
      </c>
      <c r="I61" s="41">
        <f>KEZDŐLAP!$E$23*H61</f>
        <v>236.86932456000002</v>
      </c>
    </row>
    <row r="62" spans="1:9" x14ac:dyDescent="0.2">
      <c r="A62" t="s">
        <v>895</v>
      </c>
      <c r="B62" t="s">
        <v>903</v>
      </c>
      <c r="C62" s="38">
        <v>11745</v>
      </c>
      <c r="D62" s="35">
        <v>0.85871968182000002</v>
      </c>
      <c r="E62" s="39">
        <v>0.66055360139999997</v>
      </c>
      <c r="F62" s="21">
        <v>100</v>
      </c>
      <c r="G62" s="42">
        <v>6</v>
      </c>
      <c r="H62" s="36">
        <f>E62*KEZDŐLAP!$D$17</f>
        <v>264.22144055999996</v>
      </c>
      <c r="I62" s="41">
        <f>KEZDŐLAP!$E$23*H62</f>
        <v>264.22144055999996</v>
      </c>
    </row>
    <row r="63" spans="1:9" x14ac:dyDescent="0.2">
      <c r="A63" t="s">
        <v>895</v>
      </c>
      <c r="B63" t="s">
        <v>904</v>
      </c>
      <c r="C63" s="26">
        <v>11744</v>
      </c>
      <c r="D63" s="35">
        <v>0.85871968182000002</v>
      </c>
      <c r="E63" s="39">
        <v>0.66055360139999997</v>
      </c>
      <c r="F63" s="21">
        <v>100</v>
      </c>
      <c r="G63" s="42">
        <v>6</v>
      </c>
      <c r="H63" s="36">
        <f>E63*KEZDŐLAP!$D$17</f>
        <v>264.22144055999996</v>
      </c>
      <c r="I63" s="41">
        <f>KEZDŐLAP!$E$23*H63</f>
        <v>264.22144055999996</v>
      </c>
    </row>
    <row r="64" spans="1:9" x14ac:dyDescent="0.2">
      <c r="A64" t="s">
        <v>895</v>
      </c>
      <c r="B64" t="s">
        <v>905</v>
      </c>
      <c r="C64" s="26">
        <v>15887</v>
      </c>
      <c r="D64" s="35">
        <v>1.1097574024680001</v>
      </c>
      <c r="E64" s="39">
        <v>0.85365954036000014</v>
      </c>
      <c r="F64" s="21">
        <v>50</v>
      </c>
      <c r="G64" s="42">
        <v>6</v>
      </c>
      <c r="H64" s="36">
        <f>E64*KEZDŐLAP!$D$17</f>
        <v>341.46381614400008</v>
      </c>
      <c r="I64" s="41">
        <f>KEZDŐLAP!$E$23*H64</f>
        <v>341.46381614400008</v>
      </c>
    </row>
    <row r="65" spans="1:9" x14ac:dyDescent="0.2">
      <c r="A65" t="s">
        <v>895</v>
      </c>
      <c r="B65" t="s">
        <v>906</v>
      </c>
      <c r="C65" s="26">
        <v>15888</v>
      </c>
      <c r="D65" s="35">
        <v>1.3767961109760003</v>
      </c>
      <c r="E65" s="39">
        <v>1.0590739315200002</v>
      </c>
      <c r="F65" s="21">
        <v>40</v>
      </c>
      <c r="G65" s="42">
        <v>6</v>
      </c>
      <c r="H65" s="36">
        <f>E65*KEZDŐLAP!$D$17</f>
        <v>423.62957260800005</v>
      </c>
      <c r="I65" s="41">
        <f>KEZDŐLAP!$E$23*H65</f>
        <v>423.62957260800005</v>
      </c>
    </row>
    <row r="66" spans="1:9" x14ac:dyDescent="0.2">
      <c r="A66" t="s">
        <v>895</v>
      </c>
      <c r="B66" t="s">
        <v>907</v>
      </c>
      <c r="C66" s="26">
        <v>15889</v>
      </c>
      <c r="D66" s="35">
        <v>1.7622421296480002</v>
      </c>
      <c r="E66" s="39">
        <v>1.3555708689600001</v>
      </c>
      <c r="F66" s="21">
        <v>20</v>
      </c>
      <c r="G66" s="42">
        <v>6</v>
      </c>
      <c r="H66" s="36">
        <f>E66*KEZDŐLAP!$D$17</f>
        <v>542.22834758400006</v>
      </c>
      <c r="I66" s="41">
        <f>KEZDŐLAP!$E$23*H66</f>
        <v>542.22834758400006</v>
      </c>
    </row>
    <row r="67" spans="1:9" x14ac:dyDescent="0.2">
      <c r="A67" t="s">
        <v>895</v>
      </c>
      <c r="B67" t="s">
        <v>908</v>
      </c>
      <c r="C67" s="26">
        <v>11734</v>
      </c>
      <c r="D67" s="35">
        <v>0.62154948398400023</v>
      </c>
      <c r="E67" s="39">
        <v>0.47811498768000016</v>
      </c>
      <c r="F67" s="21">
        <v>250</v>
      </c>
      <c r="G67" s="42">
        <v>6</v>
      </c>
      <c r="H67" s="36">
        <f>E67*KEZDŐLAP!$D$17</f>
        <v>191.24599507200006</v>
      </c>
      <c r="I67" s="41">
        <f>KEZDŐLAP!$E$23*H67</f>
        <v>191.24599507200006</v>
      </c>
    </row>
    <row r="68" spans="1:9" x14ac:dyDescent="0.2">
      <c r="A68" t="s">
        <v>895</v>
      </c>
      <c r="B68" t="s">
        <v>909</v>
      </c>
      <c r="C68" s="26">
        <v>11735</v>
      </c>
      <c r="D68" s="35">
        <v>0.66599667248400019</v>
      </c>
      <c r="E68" s="39">
        <v>0.51230513268000011</v>
      </c>
      <c r="F68" s="21">
        <v>150</v>
      </c>
      <c r="G68" s="42">
        <v>6</v>
      </c>
      <c r="H68" s="36">
        <f>E68*KEZDŐLAP!$D$17</f>
        <v>204.92205307200004</v>
      </c>
      <c r="I68" s="41">
        <f>KEZDŐLAP!$E$23*H68</f>
        <v>204.92205307200004</v>
      </c>
    </row>
    <row r="69" spans="1:9" x14ac:dyDescent="0.2">
      <c r="A69" t="s">
        <v>895</v>
      </c>
      <c r="B69" t="s">
        <v>910</v>
      </c>
      <c r="C69" s="26">
        <v>11736</v>
      </c>
      <c r="D69" s="35">
        <v>0.69586518315600021</v>
      </c>
      <c r="E69" s="39">
        <v>0.53528091012000012</v>
      </c>
      <c r="F69" s="21">
        <v>100</v>
      </c>
      <c r="G69" s="42">
        <v>6</v>
      </c>
      <c r="H69" s="36">
        <f>E69*KEZDŐLAP!$D$17</f>
        <v>214.11236404800005</v>
      </c>
      <c r="I69" s="41">
        <f>KEZDŐLAP!$E$23*H69</f>
        <v>214.11236404800005</v>
      </c>
    </row>
    <row r="70" spans="1:9" x14ac:dyDescent="0.2">
      <c r="A70" t="s">
        <v>895</v>
      </c>
      <c r="B70" t="s">
        <v>911</v>
      </c>
      <c r="C70" s="26">
        <v>15878</v>
      </c>
      <c r="D70" s="35">
        <v>0.9880000000000001</v>
      </c>
      <c r="E70" s="39">
        <v>0.76</v>
      </c>
      <c r="F70" s="21">
        <v>50</v>
      </c>
      <c r="G70" s="42">
        <v>6</v>
      </c>
      <c r="H70" s="36">
        <f>E70*KEZDŐLAP!$D$17</f>
        <v>304</v>
      </c>
      <c r="I70" s="41">
        <f>KEZDŐLAP!$E$23*H70</f>
        <v>304</v>
      </c>
    </row>
    <row r="71" spans="1:9" x14ac:dyDescent="0.2">
      <c r="A71" t="s">
        <v>895</v>
      </c>
      <c r="B71" t="s">
        <v>912</v>
      </c>
      <c r="C71" s="26">
        <v>15879</v>
      </c>
      <c r="D71" s="35">
        <v>1.1700000000000002</v>
      </c>
      <c r="E71" s="39">
        <v>0.9</v>
      </c>
      <c r="F71" s="21">
        <v>35</v>
      </c>
      <c r="G71" s="42">
        <v>6</v>
      </c>
      <c r="H71" s="36">
        <f>E71*KEZDŐLAP!$D$17</f>
        <v>360</v>
      </c>
      <c r="I71" s="41">
        <f>KEZDŐLAP!$E$23*H71</f>
        <v>360</v>
      </c>
    </row>
    <row r="72" spans="1:9" x14ac:dyDescent="0.2">
      <c r="A72" t="s">
        <v>895</v>
      </c>
      <c r="B72" t="s">
        <v>913</v>
      </c>
      <c r="C72" s="26">
        <v>15880</v>
      </c>
      <c r="D72" s="35">
        <v>1.5860000000000001</v>
      </c>
      <c r="E72" s="39">
        <v>1.22</v>
      </c>
      <c r="F72" s="21">
        <v>20</v>
      </c>
      <c r="G72" s="42">
        <v>6</v>
      </c>
      <c r="H72" s="36">
        <f>E72*KEZDŐLAP!$D$17</f>
        <v>488</v>
      </c>
      <c r="I72" s="41">
        <f>KEZDŐLAP!$E$23*H72</f>
        <v>488</v>
      </c>
    </row>
    <row r="73" spans="1:9" x14ac:dyDescent="0.2">
      <c r="A73" t="s">
        <v>895</v>
      </c>
      <c r="B73" t="s">
        <v>914</v>
      </c>
      <c r="C73" s="26">
        <v>11737</v>
      </c>
      <c r="D73" s="35">
        <v>0.23717019783600005</v>
      </c>
      <c r="E73" s="39">
        <v>0.18243861372000003</v>
      </c>
      <c r="F73" s="21">
        <v>350</v>
      </c>
      <c r="G73" s="42">
        <v>6</v>
      </c>
      <c r="H73" s="36">
        <f>E73*KEZDŐLAP!$D$17</f>
        <v>72.97544548800002</v>
      </c>
      <c r="I73" s="41">
        <f>KEZDŐLAP!$E$23*H73</f>
        <v>72.97544548800002</v>
      </c>
    </row>
    <row r="74" spans="1:9" x14ac:dyDescent="0.2">
      <c r="A74" t="s">
        <v>895</v>
      </c>
      <c r="B74" t="s">
        <v>915</v>
      </c>
      <c r="C74" s="26">
        <v>11738</v>
      </c>
      <c r="D74" s="35">
        <v>0.35557750800000004</v>
      </c>
      <c r="E74" s="39">
        <v>0.27352116000000004</v>
      </c>
      <c r="F74" s="21">
        <v>200</v>
      </c>
      <c r="G74" s="42">
        <v>6</v>
      </c>
      <c r="H74" s="36">
        <f>E74*KEZDŐLAP!$D$17</f>
        <v>109.40846400000001</v>
      </c>
      <c r="I74" s="41">
        <f>KEZDŐLAP!$E$23*H74</f>
        <v>109.40846400000001</v>
      </c>
    </row>
    <row r="75" spans="1:9" x14ac:dyDescent="0.2">
      <c r="A75" t="s">
        <v>895</v>
      </c>
      <c r="B75" t="s">
        <v>916</v>
      </c>
      <c r="C75" s="26">
        <v>11739</v>
      </c>
      <c r="D75" s="35">
        <v>0.45869498532000008</v>
      </c>
      <c r="E75" s="39">
        <v>0.35284229640000003</v>
      </c>
      <c r="F75" s="21">
        <v>130</v>
      </c>
      <c r="G75" s="42">
        <v>6</v>
      </c>
      <c r="H75" s="36">
        <f>E75*KEZDŐLAP!$D$17</f>
        <v>141.13691856000003</v>
      </c>
      <c r="I75" s="41">
        <f>KEZDŐLAP!$E$23*H75</f>
        <v>141.13691856000003</v>
      </c>
    </row>
    <row r="76" spans="1:9" x14ac:dyDescent="0.2">
      <c r="A76" t="s">
        <v>895</v>
      </c>
      <c r="B76" t="s">
        <v>917</v>
      </c>
      <c r="C76" s="26">
        <v>15881</v>
      </c>
      <c r="D76" s="35">
        <v>0.67600000000000005</v>
      </c>
      <c r="E76" s="39">
        <v>0.52</v>
      </c>
      <c r="F76" s="21">
        <v>70</v>
      </c>
      <c r="G76" s="42">
        <v>6</v>
      </c>
      <c r="H76" s="36">
        <f>E76*KEZDŐLAP!$D$17</f>
        <v>208</v>
      </c>
      <c r="I76" s="41">
        <f>KEZDŐLAP!$E$23*H76</f>
        <v>208</v>
      </c>
    </row>
    <row r="77" spans="1:9" x14ac:dyDescent="0.2">
      <c r="A77" t="s">
        <v>895</v>
      </c>
      <c r="B77" t="s">
        <v>918</v>
      </c>
      <c r="C77" s="26">
        <v>15882</v>
      </c>
      <c r="D77" s="35">
        <v>0.88400000000000012</v>
      </c>
      <c r="E77" s="39">
        <v>0.68</v>
      </c>
      <c r="F77" s="21">
        <v>50</v>
      </c>
      <c r="G77" s="42">
        <v>6</v>
      </c>
      <c r="H77" s="36">
        <f>E77*KEZDŐLAP!$D$17</f>
        <v>272</v>
      </c>
      <c r="I77" s="41">
        <f>KEZDŐLAP!$E$23*H77</f>
        <v>272</v>
      </c>
    </row>
    <row r="78" spans="1:9" x14ac:dyDescent="0.2">
      <c r="A78" t="s">
        <v>895</v>
      </c>
      <c r="B78" t="s">
        <v>919</v>
      </c>
      <c r="C78" s="26">
        <v>15883</v>
      </c>
      <c r="D78" s="35">
        <v>1.2090000000000001</v>
      </c>
      <c r="E78" s="39">
        <v>0.93</v>
      </c>
      <c r="F78" s="21">
        <v>30</v>
      </c>
      <c r="G78" s="42">
        <v>6</v>
      </c>
      <c r="H78" s="36">
        <f>E78*KEZDŐLAP!$D$17</f>
        <v>372</v>
      </c>
      <c r="I78" s="41">
        <f>KEZDŐLAP!$E$23*H78</f>
        <v>372</v>
      </c>
    </row>
    <row r="79" spans="1:9" x14ac:dyDescent="0.2">
      <c r="A79" t="s">
        <v>895</v>
      </c>
      <c r="B79" t="s">
        <v>920</v>
      </c>
      <c r="C79" s="26" t="s">
        <v>921</v>
      </c>
      <c r="D79" s="35">
        <v>0.45869498532000008</v>
      </c>
      <c r="E79" s="39">
        <v>0.35284229640000003</v>
      </c>
      <c r="F79" s="21">
        <v>250</v>
      </c>
      <c r="G79" s="42">
        <v>6</v>
      </c>
      <c r="H79" s="36">
        <f>E79*KEZDŐLAP!$D$17</f>
        <v>141.13691856000003</v>
      </c>
      <c r="I79" s="41">
        <f>KEZDŐLAP!$E$23*H79</f>
        <v>141.13691856000003</v>
      </c>
    </row>
    <row r="80" spans="1:9" x14ac:dyDescent="0.2">
      <c r="A80" t="s">
        <v>895</v>
      </c>
      <c r="B80" t="s">
        <v>922</v>
      </c>
      <c r="C80" s="26" t="s">
        <v>923</v>
      </c>
      <c r="D80" s="35">
        <v>0.48856349599200016</v>
      </c>
      <c r="E80" s="39">
        <v>0.3758180738400001</v>
      </c>
      <c r="F80" s="21">
        <v>450</v>
      </c>
      <c r="G80" s="42">
        <v>6</v>
      </c>
      <c r="H80" s="36">
        <f>E80*KEZDŐLAP!$D$17</f>
        <v>150.32722953600003</v>
      </c>
      <c r="I80" s="41">
        <f>KEZDŐLAP!$E$23*H80</f>
        <v>150.32722953600003</v>
      </c>
    </row>
    <row r="81" spans="1:9" x14ac:dyDescent="0.2">
      <c r="A81" t="s">
        <v>895</v>
      </c>
      <c r="B81" t="s">
        <v>924</v>
      </c>
      <c r="C81" s="26" t="s">
        <v>925</v>
      </c>
      <c r="D81" s="35">
        <v>0.53336626200000015</v>
      </c>
      <c r="E81" s="39">
        <v>0.41028174000000006</v>
      </c>
      <c r="F81" s="21">
        <v>350</v>
      </c>
      <c r="G81" s="42">
        <v>6</v>
      </c>
      <c r="H81" s="36">
        <f>E81*KEZDŐLAP!$D$17</f>
        <v>164.11269600000003</v>
      </c>
      <c r="I81" s="41">
        <f>KEZDŐLAP!$E$23*H81</f>
        <v>164.11269600000003</v>
      </c>
    </row>
    <row r="82" spans="1:9" x14ac:dyDescent="0.2">
      <c r="A82" t="s">
        <v>27</v>
      </c>
      <c r="B82" t="s">
        <v>926</v>
      </c>
      <c r="C82" s="26">
        <v>47003</v>
      </c>
      <c r="D82" s="35">
        <v>0.13</v>
      </c>
      <c r="E82" s="39">
        <v>0.1</v>
      </c>
      <c r="F82" s="21">
        <v>50</v>
      </c>
      <c r="G82" s="42">
        <v>6</v>
      </c>
      <c r="H82" s="36">
        <f>E82*KEZDŐLAP!$D$17</f>
        <v>40</v>
      </c>
      <c r="I82" s="41">
        <f>KEZDŐLAP!$E$23*H82</f>
        <v>40</v>
      </c>
    </row>
    <row r="83" spans="1:9" x14ac:dyDescent="0.2">
      <c r="A83" t="s">
        <v>27</v>
      </c>
      <c r="B83" t="s">
        <v>927</v>
      </c>
      <c r="C83" s="26">
        <v>47004</v>
      </c>
      <c r="D83" s="35">
        <v>0.31330000000000002</v>
      </c>
      <c r="E83" s="39">
        <v>0.24100000000000002</v>
      </c>
      <c r="F83" s="21">
        <v>50</v>
      </c>
      <c r="G83" s="42">
        <v>6</v>
      </c>
      <c r="H83" s="36">
        <f>E83*KEZDŐLAP!$D$17</f>
        <v>96.4</v>
      </c>
      <c r="I83" s="41">
        <f>KEZDŐLAP!$E$23*H83</f>
        <v>96.4</v>
      </c>
    </row>
    <row r="84" spans="1:9" x14ac:dyDescent="0.2">
      <c r="A84" t="s">
        <v>27</v>
      </c>
      <c r="B84" t="s">
        <v>928</v>
      </c>
      <c r="C84" s="26" t="s">
        <v>929</v>
      </c>
      <c r="D84" s="35">
        <v>0.28197</v>
      </c>
      <c r="E84" s="39">
        <v>0.21690000000000001</v>
      </c>
      <c r="F84" s="21">
        <v>50</v>
      </c>
      <c r="G84" s="42">
        <v>6</v>
      </c>
      <c r="H84" s="36">
        <f>E84*KEZDŐLAP!$D$17</f>
        <v>86.76</v>
      </c>
      <c r="I84" s="41">
        <f>KEZDŐLAP!$E$23*H84</f>
        <v>86.76</v>
      </c>
    </row>
    <row r="85" spans="1:9" x14ac:dyDescent="0.2">
      <c r="A85" t="s">
        <v>27</v>
      </c>
      <c r="B85" t="s">
        <v>930</v>
      </c>
      <c r="C85" s="26">
        <v>47008</v>
      </c>
      <c r="D85" s="35">
        <v>0.34462999999999999</v>
      </c>
      <c r="E85" s="39">
        <v>0.2651</v>
      </c>
      <c r="F85" s="21">
        <v>50</v>
      </c>
      <c r="G85" s="42">
        <v>6</v>
      </c>
      <c r="H85" s="36">
        <f>E85*KEZDŐLAP!$D$17</f>
        <v>106.04</v>
      </c>
      <c r="I85" s="41">
        <f>KEZDŐLAP!$E$23*H85</f>
        <v>106.04</v>
      </c>
    </row>
    <row r="86" spans="1:9" x14ac:dyDescent="0.2">
      <c r="A86" t="s">
        <v>27</v>
      </c>
      <c r="B86" t="s">
        <v>931</v>
      </c>
      <c r="C86" s="26">
        <v>47009</v>
      </c>
      <c r="D86" s="35">
        <v>0.43862000000000007</v>
      </c>
      <c r="E86" s="39">
        <v>0.33740000000000003</v>
      </c>
      <c r="F86" s="21">
        <v>50</v>
      </c>
      <c r="G86" s="42">
        <v>6</v>
      </c>
      <c r="H86" s="36">
        <f>E86*KEZDŐLAP!$D$17</f>
        <v>134.96</v>
      </c>
      <c r="I86" s="41">
        <f>KEZDŐLAP!$E$23*H86</f>
        <v>134.96</v>
      </c>
    </row>
    <row r="87" spans="1:9" x14ac:dyDescent="0.2">
      <c r="A87" t="s">
        <v>27</v>
      </c>
      <c r="B87" t="s">
        <v>932</v>
      </c>
      <c r="C87" s="26">
        <v>47012</v>
      </c>
      <c r="D87" s="35">
        <v>0.13</v>
      </c>
      <c r="E87" s="39">
        <v>0.1</v>
      </c>
      <c r="F87" s="21">
        <v>50</v>
      </c>
      <c r="G87" s="42">
        <v>6</v>
      </c>
      <c r="H87" s="36">
        <f>E87*KEZDŐLAP!$D$17</f>
        <v>40</v>
      </c>
      <c r="I87" s="41">
        <f>KEZDŐLAP!$E$23*H87</f>
        <v>40</v>
      </c>
    </row>
    <row r="88" spans="1:9" x14ac:dyDescent="0.2">
      <c r="A88" t="s">
        <v>27</v>
      </c>
      <c r="B88" t="s">
        <v>933</v>
      </c>
      <c r="C88" s="26">
        <v>47013</v>
      </c>
      <c r="D88" s="35">
        <v>0.22100000000000003</v>
      </c>
      <c r="E88" s="39">
        <v>0.17</v>
      </c>
      <c r="F88" s="21">
        <v>50</v>
      </c>
      <c r="G88" s="42">
        <v>6</v>
      </c>
      <c r="H88" s="36">
        <f>E88*KEZDŐLAP!$D$17</f>
        <v>68</v>
      </c>
      <c r="I88" s="41">
        <f>KEZDŐLAP!$E$23*H88</f>
        <v>68</v>
      </c>
    </row>
    <row r="89" spans="1:9" x14ac:dyDescent="0.2">
      <c r="A89" t="s">
        <v>27</v>
      </c>
      <c r="B89" t="s">
        <v>934</v>
      </c>
      <c r="C89" s="26">
        <v>47014</v>
      </c>
      <c r="D89" s="35">
        <v>0.22100000000000003</v>
      </c>
      <c r="E89" s="39">
        <v>0.17</v>
      </c>
      <c r="F89" s="21">
        <v>50</v>
      </c>
      <c r="G89" s="42">
        <v>6</v>
      </c>
      <c r="H89" s="36">
        <f>E89*KEZDŐLAP!$D$17</f>
        <v>68</v>
      </c>
      <c r="I89" s="41">
        <f>KEZDŐLAP!$E$23*H89</f>
        <v>68</v>
      </c>
    </row>
    <row r="90" spans="1:9" x14ac:dyDescent="0.2">
      <c r="A90" t="s">
        <v>27</v>
      </c>
      <c r="B90" t="s">
        <v>935</v>
      </c>
      <c r="C90" s="26">
        <v>47016</v>
      </c>
      <c r="D90" s="35">
        <v>5.2000000000000005E-2</v>
      </c>
      <c r="E90" s="39">
        <v>0.04</v>
      </c>
      <c r="F90" s="21">
        <v>50</v>
      </c>
      <c r="G90" s="42">
        <v>6</v>
      </c>
      <c r="H90" s="36">
        <f>E90*KEZDŐLAP!$D$17</f>
        <v>16</v>
      </c>
      <c r="I90" s="41">
        <f>KEZDŐLAP!$E$23*H90</f>
        <v>16</v>
      </c>
    </row>
    <row r="91" spans="1:9" x14ac:dyDescent="0.2">
      <c r="A91" t="s">
        <v>27</v>
      </c>
      <c r="B91" t="s">
        <v>936</v>
      </c>
      <c r="C91" s="26">
        <v>47015</v>
      </c>
      <c r="D91" s="35">
        <v>0.97500000000000009</v>
      </c>
      <c r="E91" s="39">
        <v>0.75</v>
      </c>
      <c r="F91" s="21">
        <v>50</v>
      </c>
      <c r="G91" s="42">
        <v>6</v>
      </c>
      <c r="H91" s="36">
        <f>E91*KEZDŐLAP!$D$17</f>
        <v>300</v>
      </c>
      <c r="I91" s="41">
        <f>KEZDŐLAP!$E$23*H91</f>
        <v>300</v>
      </c>
    </row>
    <row r="92" spans="1:9" x14ac:dyDescent="0.2">
      <c r="A92" t="s">
        <v>27</v>
      </c>
      <c r="B92" t="s">
        <v>790</v>
      </c>
      <c r="C92" s="38" t="s">
        <v>791</v>
      </c>
      <c r="D92" s="35">
        <v>0.42900000000000005</v>
      </c>
      <c r="E92" s="39">
        <v>0.33</v>
      </c>
      <c r="F92" s="21">
        <v>1</v>
      </c>
      <c r="G92" s="42">
        <v>1</v>
      </c>
      <c r="H92" s="36">
        <f>E92*KEZDŐLAP!$D$17</f>
        <v>132</v>
      </c>
      <c r="I92" s="41">
        <f>KEZDŐLAP!$E$21*H92</f>
        <v>132</v>
      </c>
    </row>
    <row r="93" spans="1:9" x14ac:dyDescent="0.2">
      <c r="A93" t="s">
        <v>27</v>
      </c>
      <c r="B93" t="s">
        <v>792</v>
      </c>
      <c r="C93" s="38" t="s">
        <v>793</v>
      </c>
      <c r="D93" s="35">
        <v>1.3130000000000002</v>
      </c>
      <c r="E93" s="39">
        <v>1.01</v>
      </c>
      <c r="F93" s="21">
        <v>1</v>
      </c>
      <c r="G93" s="42">
        <v>1</v>
      </c>
      <c r="H93" s="36">
        <f>E93*KEZDŐLAP!$D$17</f>
        <v>404</v>
      </c>
      <c r="I93" s="41">
        <f>KEZDŐLAP!$E$21*H93</f>
        <v>404</v>
      </c>
    </row>
    <row r="94" spans="1:9" x14ac:dyDescent="0.2">
      <c r="A94" t="s">
        <v>27</v>
      </c>
      <c r="B94" t="s">
        <v>794</v>
      </c>
      <c r="C94" s="38" t="s">
        <v>795</v>
      </c>
      <c r="D94" s="35">
        <v>2.0306000000000002</v>
      </c>
      <c r="E94" s="39">
        <v>1.5620000000000001</v>
      </c>
      <c r="F94" s="21">
        <v>1</v>
      </c>
      <c r="G94" s="42">
        <v>1</v>
      </c>
      <c r="H94" s="36">
        <f>E94*KEZDŐLAP!$D$17</f>
        <v>624.80000000000007</v>
      </c>
      <c r="I94" s="41">
        <f>KEZDŐLAP!$E$21*H94</f>
        <v>624.80000000000007</v>
      </c>
    </row>
    <row r="95" spans="1:9" x14ac:dyDescent="0.2">
      <c r="A95" t="s">
        <v>27</v>
      </c>
      <c r="B95" t="s">
        <v>796</v>
      </c>
      <c r="C95" s="38" t="s">
        <v>797</v>
      </c>
      <c r="D95" s="35">
        <v>2.6260000000000003</v>
      </c>
      <c r="E95" s="39">
        <v>2.02</v>
      </c>
      <c r="F95" s="21">
        <v>1</v>
      </c>
      <c r="G95" s="42">
        <v>1</v>
      </c>
      <c r="H95" s="36">
        <f>E95*KEZDŐLAP!$D$17</f>
        <v>808</v>
      </c>
      <c r="I95" s="41">
        <f>KEZDŐLAP!$E$21*H95</f>
        <v>808</v>
      </c>
    </row>
    <row r="96" spans="1:9" x14ac:dyDescent="0.2">
      <c r="A96" t="s">
        <v>27</v>
      </c>
      <c r="B96" t="s">
        <v>798</v>
      </c>
      <c r="C96" s="38" t="s">
        <v>799</v>
      </c>
      <c r="D96" s="35">
        <v>0.66300000000000003</v>
      </c>
      <c r="E96" s="39">
        <v>0.51</v>
      </c>
      <c r="F96" s="21">
        <v>1</v>
      </c>
      <c r="G96" s="42">
        <v>1</v>
      </c>
      <c r="H96" s="36">
        <f>E96*KEZDŐLAP!$D$17</f>
        <v>204</v>
      </c>
      <c r="I96" s="41">
        <f>KEZDŐLAP!$E$21*H96</f>
        <v>204</v>
      </c>
    </row>
    <row r="97" spans="1:9" x14ac:dyDescent="0.2">
      <c r="A97" t="s">
        <v>27</v>
      </c>
      <c r="B97" t="s">
        <v>800</v>
      </c>
      <c r="C97" s="38" t="s">
        <v>801</v>
      </c>
      <c r="D97" s="35">
        <v>1.6640000000000001</v>
      </c>
      <c r="E97" s="39">
        <v>1.28</v>
      </c>
      <c r="F97" s="21">
        <v>1</v>
      </c>
      <c r="G97" s="42">
        <v>1</v>
      </c>
      <c r="H97" s="36">
        <f>E97*KEZDŐLAP!$D$17</f>
        <v>512</v>
      </c>
      <c r="I97" s="41">
        <f>KEZDŐLAP!$E$21*H97</f>
        <v>512</v>
      </c>
    </row>
    <row r="98" spans="1:9" x14ac:dyDescent="0.2">
      <c r="A98" t="s">
        <v>27</v>
      </c>
      <c r="B98" t="s">
        <v>802</v>
      </c>
      <c r="C98" s="38" t="s">
        <v>803</v>
      </c>
      <c r="D98" s="35">
        <v>0.90999999999999992</v>
      </c>
      <c r="E98" s="39">
        <v>0.7</v>
      </c>
      <c r="F98" s="21">
        <v>1</v>
      </c>
      <c r="G98" s="42">
        <v>1</v>
      </c>
      <c r="H98" s="36">
        <f>E98*KEZDŐLAP!$D$17</f>
        <v>280</v>
      </c>
      <c r="I98" s="41">
        <f>KEZDŐLAP!$E$21*H98</f>
        <v>280</v>
      </c>
    </row>
    <row r="99" spans="1:9" x14ac:dyDescent="0.2">
      <c r="A99" t="s">
        <v>27</v>
      </c>
      <c r="B99" t="s">
        <v>804</v>
      </c>
      <c r="C99" s="38" t="s">
        <v>805</v>
      </c>
      <c r="D99" s="35">
        <v>1.6640000000000001</v>
      </c>
      <c r="E99" s="39">
        <v>1.28</v>
      </c>
      <c r="F99" s="21">
        <v>1</v>
      </c>
      <c r="G99" s="42">
        <v>1</v>
      </c>
      <c r="H99" s="36">
        <f>E99*KEZDŐLAP!$D$17</f>
        <v>512</v>
      </c>
      <c r="I99" s="41">
        <f>KEZDŐLAP!$E$21*H99</f>
        <v>512</v>
      </c>
    </row>
    <row r="100" spans="1:9" x14ac:dyDescent="0.2">
      <c r="A100" t="s">
        <v>27</v>
      </c>
      <c r="B100" t="s">
        <v>806</v>
      </c>
      <c r="C100" s="38" t="s">
        <v>807</v>
      </c>
      <c r="D100" s="35">
        <v>1.0296000000000001</v>
      </c>
      <c r="E100" s="39">
        <v>0.79200000000000004</v>
      </c>
      <c r="F100" s="21">
        <v>1</v>
      </c>
      <c r="G100" s="42">
        <v>1</v>
      </c>
      <c r="H100" s="36">
        <f>E100*KEZDŐLAP!$D$17</f>
        <v>316.8</v>
      </c>
      <c r="I100" s="41">
        <f>KEZDŐLAP!$E$21*H100</f>
        <v>316.8</v>
      </c>
    </row>
    <row r="101" spans="1:9" x14ac:dyDescent="0.2">
      <c r="A101" t="s">
        <v>27</v>
      </c>
      <c r="B101" t="s">
        <v>808</v>
      </c>
      <c r="C101" s="38" t="s">
        <v>809</v>
      </c>
      <c r="D101" s="35">
        <v>2.6</v>
      </c>
      <c r="E101" s="39">
        <v>2</v>
      </c>
      <c r="F101" s="21">
        <v>1</v>
      </c>
      <c r="G101" s="42">
        <v>1</v>
      </c>
      <c r="H101" s="36">
        <f>E101*KEZDŐLAP!$D$17</f>
        <v>800</v>
      </c>
      <c r="I101" s="41">
        <f>KEZDŐLAP!$E$21*H101</f>
        <v>800</v>
      </c>
    </row>
    <row r="102" spans="1:9" x14ac:dyDescent="0.2">
      <c r="A102" t="s">
        <v>27</v>
      </c>
      <c r="B102" t="s">
        <v>1405</v>
      </c>
      <c r="C102" s="26" t="s">
        <v>1406</v>
      </c>
      <c r="D102" s="37" t="s">
        <v>1891</v>
      </c>
      <c r="E102" s="40" t="s">
        <v>1891</v>
      </c>
      <c r="F102" s="21">
        <v>1</v>
      </c>
      <c r="G102" s="42">
        <v>7</v>
      </c>
      <c r="H102" s="37" t="s">
        <v>1891</v>
      </c>
      <c r="I102" s="40" t="s">
        <v>1891</v>
      </c>
    </row>
    <row r="103" spans="1:9" x14ac:dyDescent="0.2">
      <c r="A103" t="s">
        <v>27</v>
      </c>
      <c r="B103" t="s">
        <v>1407</v>
      </c>
      <c r="C103" s="26" t="s">
        <v>1408</v>
      </c>
      <c r="D103" s="37" t="s">
        <v>1891</v>
      </c>
      <c r="E103" s="40" t="s">
        <v>1891</v>
      </c>
      <c r="F103" s="21">
        <v>1</v>
      </c>
      <c r="G103" s="42">
        <v>7</v>
      </c>
      <c r="H103" s="37" t="s">
        <v>1891</v>
      </c>
      <c r="I103" s="40" t="s">
        <v>1891</v>
      </c>
    </row>
    <row r="104" spans="1:9" x14ac:dyDescent="0.2">
      <c r="A104" t="s">
        <v>27</v>
      </c>
      <c r="B104" t="s">
        <v>1409</v>
      </c>
      <c r="C104" s="26" t="s">
        <v>1410</v>
      </c>
      <c r="D104" s="37" t="s">
        <v>1891</v>
      </c>
      <c r="E104" s="40" t="s">
        <v>1891</v>
      </c>
      <c r="F104" s="21">
        <v>1</v>
      </c>
      <c r="G104" s="42">
        <v>7</v>
      </c>
      <c r="H104" s="37" t="s">
        <v>1891</v>
      </c>
      <c r="I104" s="40" t="s">
        <v>1891</v>
      </c>
    </row>
    <row r="105" spans="1:9" x14ac:dyDescent="0.2">
      <c r="A105" t="s">
        <v>27</v>
      </c>
      <c r="B105" t="s">
        <v>1411</v>
      </c>
      <c r="C105" s="26" t="s">
        <v>1412</v>
      </c>
      <c r="D105" s="37" t="s">
        <v>1891</v>
      </c>
      <c r="E105" s="40" t="s">
        <v>1891</v>
      </c>
      <c r="F105" s="21">
        <v>1</v>
      </c>
      <c r="G105" s="42">
        <v>7</v>
      </c>
      <c r="H105" s="37" t="s">
        <v>1891</v>
      </c>
      <c r="I105" s="40" t="s">
        <v>1891</v>
      </c>
    </row>
    <row r="106" spans="1:9" x14ac:dyDescent="0.2">
      <c r="A106" t="s">
        <v>27</v>
      </c>
      <c r="B106" t="s">
        <v>1413</v>
      </c>
      <c r="C106" s="26" t="s">
        <v>1414</v>
      </c>
      <c r="D106" s="37" t="s">
        <v>1891</v>
      </c>
      <c r="E106" s="40" t="s">
        <v>1891</v>
      </c>
      <c r="F106" s="21">
        <v>1</v>
      </c>
      <c r="G106" s="42">
        <v>7</v>
      </c>
      <c r="H106" s="37" t="s">
        <v>1891</v>
      </c>
      <c r="I106" s="40" t="s">
        <v>1891</v>
      </c>
    </row>
    <row r="107" spans="1:9" x14ac:dyDescent="0.2">
      <c r="A107" t="s">
        <v>27</v>
      </c>
      <c r="B107" t="s">
        <v>1415</v>
      </c>
      <c r="C107" s="26" t="s">
        <v>1416</v>
      </c>
      <c r="D107" s="37" t="s">
        <v>1891</v>
      </c>
      <c r="E107" s="40" t="s">
        <v>1891</v>
      </c>
      <c r="F107" s="21">
        <v>1</v>
      </c>
      <c r="G107" s="42">
        <v>7</v>
      </c>
      <c r="H107" s="37" t="s">
        <v>1891</v>
      </c>
      <c r="I107" s="40" t="s">
        <v>1891</v>
      </c>
    </row>
    <row r="108" spans="1:9" x14ac:dyDescent="0.2">
      <c r="A108" t="s">
        <v>27</v>
      </c>
      <c r="B108" t="s">
        <v>1417</v>
      </c>
      <c r="C108" s="26" t="s">
        <v>1418</v>
      </c>
      <c r="D108" s="37" t="s">
        <v>1891</v>
      </c>
      <c r="E108" s="40" t="s">
        <v>1891</v>
      </c>
      <c r="F108" s="21">
        <v>1</v>
      </c>
      <c r="G108" s="42">
        <v>7</v>
      </c>
      <c r="H108" s="37" t="s">
        <v>1891</v>
      </c>
      <c r="I108" s="40" t="s">
        <v>1891</v>
      </c>
    </row>
    <row r="109" spans="1:9" x14ac:dyDescent="0.2">
      <c r="A109" t="s">
        <v>27</v>
      </c>
      <c r="B109" t="s">
        <v>1419</v>
      </c>
      <c r="C109" s="26" t="s">
        <v>1420</v>
      </c>
      <c r="D109" s="37" t="s">
        <v>1891</v>
      </c>
      <c r="E109" s="40" t="s">
        <v>1891</v>
      </c>
      <c r="F109" s="21">
        <v>1</v>
      </c>
      <c r="G109" s="42">
        <v>7</v>
      </c>
      <c r="H109" s="37" t="s">
        <v>1891</v>
      </c>
      <c r="I109" s="40" t="s">
        <v>1891</v>
      </c>
    </row>
    <row r="110" spans="1:9" x14ac:dyDescent="0.2">
      <c r="A110" t="s">
        <v>27</v>
      </c>
      <c r="B110" t="s">
        <v>1421</v>
      </c>
      <c r="C110" s="26" t="s">
        <v>1422</v>
      </c>
      <c r="D110" s="37" t="s">
        <v>1891</v>
      </c>
      <c r="E110" s="40" t="s">
        <v>1891</v>
      </c>
      <c r="F110" s="21">
        <v>1</v>
      </c>
      <c r="G110" s="42">
        <v>7</v>
      </c>
      <c r="H110" s="37" t="s">
        <v>1891</v>
      </c>
      <c r="I110" s="40" t="s">
        <v>1891</v>
      </c>
    </row>
    <row r="111" spans="1:9" x14ac:dyDescent="0.2">
      <c r="A111" t="s">
        <v>27</v>
      </c>
      <c r="B111" t="s">
        <v>1423</v>
      </c>
      <c r="C111" s="26" t="s">
        <v>1424</v>
      </c>
      <c r="D111" s="37" t="s">
        <v>1891</v>
      </c>
      <c r="E111" s="40" t="s">
        <v>1891</v>
      </c>
      <c r="F111" s="21">
        <v>1</v>
      </c>
      <c r="G111" s="42">
        <v>7</v>
      </c>
      <c r="H111" s="37" t="s">
        <v>1891</v>
      </c>
      <c r="I111" s="40" t="s">
        <v>1891</v>
      </c>
    </row>
    <row r="112" spans="1:9" x14ac:dyDescent="0.2">
      <c r="A112" t="s">
        <v>27</v>
      </c>
      <c r="B112" t="s">
        <v>1425</v>
      </c>
      <c r="C112" s="26" t="s">
        <v>1426</v>
      </c>
      <c r="D112" s="37" t="s">
        <v>1891</v>
      </c>
      <c r="E112" s="40" t="s">
        <v>1891</v>
      </c>
      <c r="F112" s="21">
        <v>1</v>
      </c>
      <c r="G112" s="42">
        <v>7</v>
      </c>
      <c r="H112" s="37" t="s">
        <v>1891</v>
      </c>
      <c r="I112" s="40" t="s">
        <v>1891</v>
      </c>
    </row>
    <row r="113" spans="1:9" x14ac:dyDescent="0.2">
      <c r="A113" t="s">
        <v>27</v>
      </c>
      <c r="B113" t="s">
        <v>1427</v>
      </c>
      <c r="C113" s="26" t="s">
        <v>1428</v>
      </c>
      <c r="D113" s="37" t="s">
        <v>1891</v>
      </c>
      <c r="E113" s="40" t="s">
        <v>1891</v>
      </c>
      <c r="F113" s="21">
        <v>1</v>
      </c>
      <c r="G113" s="42">
        <v>7</v>
      </c>
      <c r="H113" s="37" t="s">
        <v>1891</v>
      </c>
      <c r="I113" s="40" t="s">
        <v>1891</v>
      </c>
    </row>
    <row r="114" spans="1:9" x14ac:dyDescent="0.2">
      <c r="A114" t="s">
        <v>27</v>
      </c>
      <c r="B114" t="s">
        <v>1429</v>
      </c>
      <c r="C114" s="26" t="s">
        <v>1430</v>
      </c>
      <c r="D114" s="37" t="s">
        <v>1891</v>
      </c>
      <c r="E114" s="40" t="s">
        <v>1891</v>
      </c>
      <c r="F114" s="21">
        <v>1</v>
      </c>
      <c r="G114" s="42">
        <v>7</v>
      </c>
      <c r="H114" s="37" t="s">
        <v>1891</v>
      </c>
      <c r="I114" s="40" t="s">
        <v>1891</v>
      </c>
    </row>
    <row r="115" spans="1:9" x14ac:dyDescent="0.2">
      <c r="A115" t="s">
        <v>27</v>
      </c>
      <c r="B115" t="s">
        <v>1431</v>
      </c>
      <c r="C115" s="26" t="s">
        <v>1432</v>
      </c>
      <c r="D115" s="37" t="s">
        <v>1891</v>
      </c>
      <c r="E115" s="40" t="s">
        <v>1891</v>
      </c>
      <c r="F115" s="21">
        <v>1</v>
      </c>
      <c r="G115" s="42">
        <v>7</v>
      </c>
      <c r="H115" s="37" t="s">
        <v>1891</v>
      </c>
      <c r="I115" s="40" t="s">
        <v>1891</v>
      </c>
    </row>
    <row r="116" spans="1:9" x14ac:dyDescent="0.2">
      <c r="A116" t="s">
        <v>27</v>
      </c>
      <c r="B116" t="s">
        <v>1433</v>
      </c>
      <c r="C116" s="26" t="s">
        <v>1434</v>
      </c>
      <c r="D116" s="37" t="s">
        <v>1891</v>
      </c>
      <c r="E116" s="40" t="s">
        <v>1891</v>
      </c>
      <c r="F116" s="21">
        <v>1</v>
      </c>
      <c r="G116" s="42">
        <v>7</v>
      </c>
      <c r="H116" s="37" t="s">
        <v>1891</v>
      </c>
      <c r="I116" s="40" t="s">
        <v>1891</v>
      </c>
    </row>
    <row r="117" spans="1:9" x14ac:dyDescent="0.2">
      <c r="A117" t="s">
        <v>27</v>
      </c>
      <c r="B117" t="s">
        <v>1435</v>
      </c>
      <c r="C117" s="26" t="s">
        <v>1436</v>
      </c>
      <c r="D117" s="37" t="s">
        <v>1891</v>
      </c>
      <c r="E117" s="40" t="s">
        <v>1891</v>
      </c>
      <c r="F117" s="21">
        <v>1</v>
      </c>
      <c r="G117" s="42">
        <v>7</v>
      </c>
      <c r="H117" s="37" t="s">
        <v>1891</v>
      </c>
      <c r="I117" s="40" t="s">
        <v>1891</v>
      </c>
    </row>
    <row r="118" spans="1:9" x14ac:dyDescent="0.2">
      <c r="A118" t="s">
        <v>27</v>
      </c>
      <c r="B118" t="s">
        <v>1437</v>
      </c>
      <c r="C118" s="26" t="s">
        <v>1438</v>
      </c>
      <c r="D118" s="37" t="s">
        <v>1891</v>
      </c>
      <c r="E118" s="40" t="s">
        <v>1891</v>
      </c>
      <c r="F118" s="21">
        <v>1</v>
      </c>
      <c r="G118" s="42">
        <v>7</v>
      </c>
      <c r="H118" s="37" t="s">
        <v>1891</v>
      </c>
      <c r="I118" s="40" t="s">
        <v>1891</v>
      </c>
    </row>
    <row r="119" spans="1:9" x14ac:dyDescent="0.2">
      <c r="A119" t="s">
        <v>27</v>
      </c>
      <c r="B119" t="s">
        <v>1439</v>
      </c>
      <c r="C119" s="26" t="s">
        <v>1440</v>
      </c>
      <c r="D119" s="37" t="s">
        <v>1891</v>
      </c>
      <c r="E119" s="40" t="s">
        <v>1891</v>
      </c>
      <c r="F119" s="21">
        <v>1</v>
      </c>
      <c r="G119" s="42">
        <v>7</v>
      </c>
      <c r="H119" s="37" t="s">
        <v>1891</v>
      </c>
      <c r="I119" s="40" t="s">
        <v>1891</v>
      </c>
    </row>
    <row r="120" spans="1:9" x14ac:dyDescent="0.2">
      <c r="A120" t="s">
        <v>27</v>
      </c>
      <c r="B120" t="s">
        <v>1441</v>
      </c>
      <c r="C120" s="26" t="s">
        <v>1442</v>
      </c>
      <c r="D120" s="37" t="s">
        <v>1891</v>
      </c>
      <c r="E120" s="40" t="s">
        <v>1891</v>
      </c>
      <c r="F120" s="21">
        <v>1</v>
      </c>
      <c r="G120" s="42">
        <v>7</v>
      </c>
      <c r="H120" s="37" t="s">
        <v>1891</v>
      </c>
      <c r="I120" s="40" t="s">
        <v>1891</v>
      </c>
    </row>
    <row r="121" spans="1:9" x14ac:dyDescent="0.2">
      <c r="A121" t="s">
        <v>27</v>
      </c>
      <c r="B121" t="s">
        <v>1443</v>
      </c>
      <c r="C121" s="26" t="s">
        <v>1444</v>
      </c>
      <c r="D121" s="37" t="s">
        <v>1891</v>
      </c>
      <c r="E121" s="40" t="s">
        <v>1891</v>
      </c>
      <c r="F121" s="21">
        <v>1</v>
      </c>
      <c r="G121" s="42">
        <v>7</v>
      </c>
      <c r="H121" s="37" t="s">
        <v>1891</v>
      </c>
      <c r="I121" s="40" t="s">
        <v>1891</v>
      </c>
    </row>
    <row r="122" spans="1:9" x14ac:dyDescent="0.2">
      <c r="A122" t="s">
        <v>27</v>
      </c>
      <c r="B122" t="s">
        <v>1445</v>
      </c>
      <c r="C122" s="26" t="s">
        <v>1446</v>
      </c>
      <c r="D122" s="37" t="s">
        <v>1891</v>
      </c>
      <c r="E122" s="40" t="s">
        <v>1891</v>
      </c>
      <c r="F122" s="21">
        <v>1</v>
      </c>
      <c r="G122" s="42">
        <v>7</v>
      </c>
      <c r="H122" s="37" t="s">
        <v>1891</v>
      </c>
      <c r="I122" s="40" t="s">
        <v>1891</v>
      </c>
    </row>
    <row r="123" spans="1:9" x14ac:dyDescent="0.2">
      <c r="A123" t="s">
        <v>27</v>
      </c>
      <c r="B123" t="s">
        <v>1447</v>
      </c>
      <c r="C123" s="26" t="s">
        <v>1448</v>
      </c>
      <c r="D123" s="37" t="s">
        <v>1891</v>
      </c>
      <c r="E123" s="40" t="s">
        <v>1891</v>
      </c>
      <c r="F123" s="21">
        <v>1</v>
      </c>
      <c r="G123" s="42">
        <v>7</v>
      </c>
      <c r="H123" s="37" t="s">
        <v>1891</v>
      </c>
      <c r="I123" s="40" t="s">
        <v>1891</v>
      </c>
    </row>
    <row r="124" spans="1:9" x14ac:dyDescent="0.2">
      <c r="A124" t="s">
        <v>27</v>
      </c>
      <c r="B124" t="s">
        <v>1449</v>
      </c>
      <c r="C124" s="26" t="s">
        <v>1450</v>
      </c>
      <c r="D124" s="37" t="s">
        <v>1891</v>
      </c>
      <c r="E124" s="40" t="s">
        <v>1891</v>
      </c>
      <c r="F124" s="21">
        <v>1</v>
      </c>
      <c r="G124" s="42">
        <v>7</v>
      </c>
      <c r="H124" s="37" t="s">
        <v>1891</v>
      </c>
      <c r="I124" s="40" t="s">
        <v>1891</v>
      </c>
    </row>
    <row r="125" spans="1:9" x14ac:dyDescent="0.2">
      <c r="A125" t="s">
        <v>27</v>
      </c>
      <c r="B125" t="s">
        <v>1451</v>
      </c>
      <c r="C125" s="26" t="s">
        <v>1452</v>
      </c>
      <c r="D125" s="37" t="s">
        <v>1891</v>
      </c>
      <c r="E125" s="40" t="s">
        <v>1891</v>
      </c>
      <c r="F125" s="21">
        <v>1</v>
      </c>
      <c r="G125" s="42">
        <v>7</v>
      </c>
      <c r="H125" s="37" t="s">
        <v>1891</v>
      </c>
      <c r="I125" s="40" t="s">
        <v>1891</v>
      </c>
    </row>
    <row r="126" spans="1:9" x14ac:dyDescent="0.2">
      <c r="A126" t="s">
        <v>942</v>
      </c>
      <c r="B126" t="s">
        <v>943</v>
      </c>
      <c r="C126" s="26" t="s">
        <v>944</v>
      </c>
      <c r="D126" s="35">
        <v>1.4600012478480004</v>
      </c>
      <c r="E126" s="39">
        <v>1.1230778829600003</v>
      </c>
      <c r="F126" s="21" t="s">
        <v>1589</v>
      </c>
      <c r="G126" s="42">
        <v>6</v>
      </c>
      <c r="H126" s="36">
        <f>E126*KEZDŐLAP!$D$17</f>
        <v>449.23115318400011</v>
      </c>
      <c r="I126" s="41">
        <f>KEZDŐLAP!$E$23*H126</f>
        <v>449.23115318400011</v>
      </c>
    </row>
    <row r="127" spans="1:9" x14ac:dyDescent="0.2">
      <c r="A127" t="s">
        <v>942</v>
      </c>
      <c r="B127" t="s">
        <v>945</v>
      </c>
      <c r="C127" s="26" t="s">
        <v>946</v>
      </c>
      <c r="D127" s="35">
        <v>1.8696265370640004</v>
      </c>
      <c r="E127" s="39">
        <v>1.4381742592800002</v>
      </c>
      <c r="F127" s="21" t="s">
        <v>1589</v>
      </c>
      <c r="G127" s="42">
        <v>6</v>
      </c>
      <c r="H127" s="36">
        <f>E127*KEZDŐLAP!$D$17</f>
        <v>575.26970371200014</v>
      </c>
      <c r="I127" s="41">
        <f>KEZDŐLAP!$E$23*H127</f>
        <v>575.26970371200014</v>
      </c>
    </row>
    <row r="128" spans="1:9" x14ac:dyDescent="0.2">
      <c r="A128" t="s">
        <v>942</v>
      </c>
      <c r="B128" t="s">
        <v>947</v>
      </c>
      <c r="C128" s="26" t="s">
        <v>948</v>
      </c>
      <c r="D128" s="35">
        <v>2.2625396834040004</v>
      </c>
      <c r="E128" s="39">
        <v>1.7404151410800002</v>
      </c>
      <c r="F128" s="21" t="s">
        <v>1590</v>
      </c>
      <c r="G128" s="42">
        <v>6</v>
      </c>
      <c r="H128" s="36">
        <f>E128*KEZDŐLAP!$D$17</f>
        <v>696.16605643200012</v>
      </c>
      <c r="I128" s="41">
        <f>KEZDŐLAP!$E$23*H128</f>
        <v>696.16605643200012</v>
      </c>
    </row>
    <row r="129" spans="1:9" x14ac:dyDescent="0.2">
      <c r="A129" t="s">
        <v>942</v>
      </c>
      <c r="B129" t="s">
        <v>949</v>
      </c>
      <c r="C129" s="26" t="s">
        <v>950</v>
      </c>
      <c r="D129" s="35">
        <v>2.8079955806760006</v>
      </c>
      <c r="E129" s="39">
        <v>2.1599966005200004</v>
      </c>
      <c r="F129" s="21" t="s">
        <v>1591</v>
      </c>
      <c r="G129" s="42">
        <v>6</v>
      </c>
      <c r="H129" s="36">
        <f>E129*KEZDŐLAP!$D$17</f>
        <v>863.99864020800021</v>
      </c>
      <c r="I129" s="41">
        <f>KEZDŐLAP!$E$23*H129</f>
        <v>863.99864020800021</v>
      </c>
    </row>
    <row r="130" spans="1:9" x14ac:dyDescent="0.2">
      <c r="A130" t="s">
        <v>942</v>
      </c>
      <c r="B130" t="s">
        <v>951</v>
      </c>
      <c r="C130" s="26" t="s">
        <v>952</v>
      </c>
      <c r="D130" s="35">
        <v>4.9016359477800009</v>
      </c>
      <c r="E130" s="39">
        <v>3.7704891906000007</v>
      </c>
      <c r="F130" s="21">
        <v>20</v>
      </c>
      <c r="G130" s="42">
        <v>6</v>
      </c>
      <c r="H130" s="36">
        <f>E130*KEZDŐLAP!$D$17</f>
        <v>1508.1956762400002</v>
      </c>
      <c r="I130" s="41">
        <f>KEZDŐLAP!$E$23*H130</f>
        <v>1508.1956762400002</v>
      </c>
    </row>
    <row r="131" spans="1:9" x14ac:dyDescent="0.2">
      <c r="A131" t="s">
        <v>942</v>
      </c>
      <c r="B131" t="s">
        <v>953</v>
      </c>
      <c r="C131" s="26" t="s">
        <v>954</v>
      </c>
      <c r="D131" s="35">
        <v>6.8470004940480012</v>
      </c>
      <c r="E131" s="39">
        <v>5.2669234569600007</v>
      </c>
      <c r="F131" s="21">
        <v>25</v>
      </c>
      <c r="G131" s="42">
        <v>6</v>
      </c>
      <c r="H131" s="36">
        <f>E131*KEZDŐLAP!$D$17</f>
        <v>2106.7693827840003</v>
      </c>
      <c r="I131" s="41">
        <f>KEZDŐLAP!$E$23*H131</f>
        <v>2106.7693827840003</v>
      </c>
    </row>
    <row r="132" spans="1:9" x14ac:dyDescent="0.2">
      <c r="A132" t="s">
        <v>942</v>
      </c>
      <c r="B132" t="s">
        <v>955</v>
      </c>
      <c r="C132" s="26" t="s">
        <v>956</v>
      </c>
      <c r="D132" s="35">
        <v>8.3119798270080008</v>
      </c>
      <c r="E132" s="39">
        <v>6.3938306361600006</v>
      </c>
      <c r="F132" s="21">
        <v>15</v>
      </c>
      <c r="G132" s="42">
        <v>6</v>
      </c>
      <c r="H132" s="36">
        <f>E132*KEZDŐLAP!$D$17</f>
        <v>2557.5322544640003</v>
      </c>
      <c r="I132" s="41">
        <f>KEZDŐLAP!$E$23*H132</f>
        <v>2557.5322544640003</v>
      </c>
    </row>
    <row r="133" spans="1:9" x14ac:dyDescent="0.2">
      <c r="A133" t="s">
        <v>942</v>
      </c>
      <c r="B133" t="s">
        <v>957</v>
      </c>
      <c r="C133" s="26" t="s">
        <v>958</v>
      </c>
      <c r="D133" s="35">
        <v>17.961286661604007</v>
      </c>
      <c r="E133" s="39">
        <v>13.816374355080004</v>
      </c>
      <c r="F133" s="21">
        <v>8</v>
      </c>
      <c r="G133" s="42">
        <v>6</v>
      </c>
      <c r="H133" s="36">
        <f>E133*KEZDŐLAP!$D$17</f>
        <v>5526.5497420320016</v>
      </c>
      <c r="I133" s="41">
        <f>KEZDŐLAP!$E$23*H133</f>
        <v>5526.5497420320016</v>
      </c>
    </row>
    <row r="134" spans="1:9" x14ac:dyDescent="0.2">
      <c r="A134" t="s">
        <v>942</v>
      </c>
      <c r="B134" t="s">
        <v>959</v>
      </c>
      <c r="C134" s="26" t="s">
        <v>960</v>
      </c>
      <c r="D134" s="35">
        <v>22.720336028676002</v>
      </c>
      <c r="E134" s="39">
        <v>17.477181560520002</v>
      </c>
      <c r="F134" s="21">
        <v>5</v>
      </c>
      <c r="G134" s="42">
        <v>6</v>
      </c>
      <c r="H134" s="36">
        <f>E134*KEZDŐLAP!$D$17</f>
        <v>6990.8726242080011</v>
      </c>
      <c r="I134" s="41">
        <f>KEZDŐLAP!$E$23*H134</f>
        <v>6990.8726242080011</v>
      </c>
    </row>
    <row r="135" spans="1:9" x14ac:dyDescent="0.2">
      <c r="A135" t="s">
        <v>942</v>
      </c>
      <c r="B135" t="s">
        <v>961</v>
      </c>
      <c r="C135" s="26" t="s">
        <v>962</v>
      </c>
      <c r="D135" s="35">
        <v>44.929707178356011</v>
      </c>
      <c r="E135" s="39">
        <v>34.561313214120005</v>
      </c>
      <c r="F135" s="21">
        <v>3</v>
      </c>
      <c r="G135" s="42">
        <v>6</v>
      </c>
      <c r="H135" s="36">
        <f>E135*KEZDŐLAP!$D$17</f>
        <v>13824.525285648002</v>
      </c>
      <c r="I135" s="41">
        <f>KEZDŐLAP!$E$23*H135</f>
        <v>13824.525285648002</v>
      </c>
    </row>
    <row r="136" spans="1:9" x14ac:dyDescent="0.2">
      <c r="A136" t="s">
        <v>942</v>
      </c>
      <c r="B136" t="s">
        <v>963</v>
      </c>
      <c r="C136" s="26" t="s">
        <v>964</v>
      </c>
      <c r="D136" s="35">
        <v>1.6150330413359999</v>
      </c>
      <c r="E136" s="39">
        <v>1.2423331087199998</v>
      </c>
      <c r="F136" s="21" t="s">
        <v>1592</v>
      </c>
      <c r="G136" s="42">
        <v>6</v>
      </c>
      <c r="H136" s="36">
        <f>E136*KEZDŐLAP!$D$17</f>
        <v>496.9332434879999</v>
      </c>
      <c r="I136" s="41">
        <f>KEZDŐLAP!$E$23*H136</f>
        <v>496.9332434879999</v>
      </c>
    </row>
    <row r="137" spans="1:9" x14ac:dyDescent="0.2">
      <c r="A137" t="s">
        <v>942</v>
      </c>
      <c r="B137" t="s">
        <v>965</v>
      </c>
      <c r="C137" s="26" t="s">
        <v>966</v>
      </c>
      <c r="D137" s="35">
        <v>1.3430162477160001</v>
      </c>
      <c r="E137" s="39">
        <v>1.0330894213200001</v>
      </c>
      <c r="F137" s="21" t="s">
        <v>1592</v>
      </c>
      <c r="G137" s="42">
        <v>6</v>
      </c>
      <c r="H137" s="36">
        <f>E137*KEZDŐLAP!$D$17</f>
        <v>413.23576852800005</v>
      </c>
      <c r="I137" s="41">
        <f>KEZDŐLAP!$E$23*H137</f>
        <v>413.23576852800005</v>
      </c>
    </row>
    <row r="138" spans="1:9" x14ac:dyDescent="0.2">
      <c r="A138" t="s">
        <v>942</v>
      </c>
      <c r="B138" t="s">
        <v>967</v>
      </c>
      <c r="C138" s="26" t="s">
        <v>968</v>
      </c>
      <c r="D138" s="35">
        <v>1.4962701536640004</v>
      </c>
      <c r="E138" s="39">
        <v>1.1509770412800002</v>
      </c>
      <c r="F138" s="21" t="s">
        <v>1592</v>
      </c>
      <c r="G138" s="42">
        <v>6</v>
      </c>
      <c r="H138" s="36">
        <f>E138*KEZDŐLAP!$D$17</f>
        <v>460.39081651200007</v>
      </c>
      <c r="I138" s="41">
        <f>KEZDŐLAP!$E$23*H138</f>
        <v>460.39081651200007</v>
      </c>
    </row>
    <row r="139" spans="1:9" x14ac:dyDescent="0.2">
      <c r="A139" t="s">
        <v>942</v>
      </c>
      <c r="B139" t="s">
        <v>969</v>
      </c>
      <c r="C139" s="26" t="s">
        <v>970</v>
      </c>
      <c r="D139" s="35">
        <v>1.4962701536640004</v>
      </c>
      <c r="E139" s="39">
        <v>1.1509770412800002</v>
      </c>
      <c r="F139" s="21" t="s">
        <v>1592</v>
      </c>
      <c r="G139" s="42">
        <v>6</v>
      </c>
      <c r="H139" s="36">
        <f>E139*KEZDŐLAP!$D$17</f>
        <v>460.39081651200007</v>
      </c>
      <c r="I139" s="41">
        <f>KEZDŐLAP!$E$23*H139</f>
        <v>460.39081651200007</v>
      </c>
    </row>
    <row r="140" spans="1:9" x14ac:dyDescent="0.2">
      <c r="A140" t="s">
        <v>942</v>
      </c>
      <c r="B140" t="s">
        <v>971</v>
      </c>
      <c r="C140" s="26" t="s">
        <v>972</v>
      </c>
      <c r="D140" s="35">
        <v>1.8792271297800001</v>
      </c>
      <c r="E140" s="39">
        <v>1.4455593306000001</v>
      </c>
      <c r="F140" s="21" t="s">
        <v>1593</v>
      </c>
      <c r="G140" s="42">
        <v>6</v>
      </c>
      <c r="H140" s="36">
        <f>E140*KEZDŐLAP!$D$17</f>
        <v>578.22373224</v>
      </c>
      <c r="I140" s="41">
        <f>KEZDŐLAP!$E$23*H140</f>
        <v>578.22373224</v>
      </c>
    </row>
    <row r="141" spans="1:9" x14ac:dyDescent="0.2">
      <c r="A141" t="s">
        <v>942</v>
      </c>
      <c r="B141" t="s">
        <v>973</v>
      </c>
      <c r="C141" s="26" t="s">
        <v>974</v>
      </c>
      <c r="D141" s="35">
        <v>1.7455299867720004</v>
      </c>
      <c r="E141" s="39">
        <v>1.3427153744400002</v>
      </c>
      <c r="F141" s="21" t="s">
        <v>1593</v>
      </c>
      <c r="G141" s="42">
        <v>6</v>
      </c>
      <c r="H141" s="36">
        <f>E141*KEZDŐLAP!$D$17</f>
        <v>537.08614977600007</v>
      </c>
      <c r="I141" s="41">
        <f>KEZDŐLAP!$E$23*H141</f>
        <v>537.08614977600007</v>
      </c>
    </row>
    <row r="142" spans="1:9" x14ac:dyDescent="0.2">
      <c r="A142" t="s">
        <v>942</v>
      </c>
      <c r="B142" t="s">
        <v>975</v>
      </c>
      <c r="C142" s="26" t="s">
        <v>976</v>
      </c>
      <c r="D142" s="35">
        <v>2.0627051239080005</v>
      </c>
      <c r="E142" s="39">
        <v>1.5866962491600003</v>
      </c>
      <c r="F142" s="21" t="s">
        <v>1594</v>
      </c>
      <c r="G142" s="42">
        <v>6</v>
      </c>
      <c r="H142" s="36">
        <f>E142*KEZDŐLAP!$D$17</f>
        <v>634.67849966400013</v>
      </c>
      <c r="I142" s="41">
        <f>KEZDŐLAP!$E$23*H142</f>
        <v>634.67849966400013</v>
      </c>
    </row>
    <row r="143" spans="1:9" x14ac:dyDescent="0.2">
      <c r="A143" t="s">
        <v>942</v>
      </c>
      <c r="B143" t="s">
        <v>977</v>
      </c>
      <c r="C143" s="26" t="s">
        <v>978</v>
      </c>
      <c r="D143" s="35">
        <v>2.210269789728001</v>
      </c>
      <c r="E143" s="39">
        <v>1.7002075305600006</v>
      </c>
      <c r="F143" s="21" t="s">
        <v>1594</v>
      </c>
      <c r="G143" s="42">
        <v>6</v>
      </c>
      <c r="H143" s="36">
        <f>E143*KEZDŐLAP!$D$17</f>
        <v>680.0830122240003</v>
      </c>
      <c r="I143" s="41">
        <f>KEZDŐLAP!$E$23*H143</f>
        <v>680.0830122240003</v>
      </c>
    </row>
    <row r="144" spans="1:9" x14ac:dyDescent="0.2">
      <c r="A144" t="s">
        <v>942</v>
      </c>
      <c r="B144" t="s">
        <v>979</v>
      </c>
      <c r="C144" s="26" t="s">
        <v>980</v>
      </c>
      <c r="D144" s="35">
        <v>2.0627051239080005</v>
      </c>
      <c r="E144" s="39">
        <v>1.5866962491600003</v>
      </c>
      <c r="F144" s="21" t="s">
        <v>1594</v>
      </c>
      <c r="G144" s="42">
        <v>6</v>
      </c>
      <c r="H144" s="36">
        <f>E144*KEZDŐLAP!$D$17</f>
        <v>634.67849966400013</v>
      </c>
      <c r="I144" s="41">
        <f>KEZDŐLAP!$E$23*H144</f>
        <v>634.67849966400013</v>
      </c>
    </row>
    <row r="145" spans="1:9" x14ac:dyDescent="0.2">
      <c r="A145" t="s">
        <v>942</v>
      </c>
      <c r="B145" t="s">
        <v>981</v>
      </c>
      <c r="C145" s="26" t="s">
        <v>982</v>
      </c>
      <c r="D145" s="35">
        <v>4.0745626641720003</v>
      </c>
      <c r="E145" s="39">
        <v>3.1342789724400002</v>
      </c>
      <c r="F145" s="21">
        <v>30</v>
      </c>
      <c r="G145" s="42">
        <v>6</v>
      </c>
      <c r="H145" s="36">
        <f>E145*KEZDŐLAP!$D$17</f>
        <v>1253.711588976</v>
      </c>
      <c r="I145" s="41">
        <f>KEZDŐLAP!$E$23*H145</f>
        <v>1253.711588976</v>
      </c>
    </row>
    <row r="146" spans="1:9" x14ac:dyDescent="0.2">
      <c r="A146" t="s">
        <v>942</v>
      </c>
      <c r="B146" t="s">
        <v>983</v>
      </c>
      <c r="C146" s="26" t="s">
        <v>984</v>
      </c>
      <c r="D146" s="35">
        <v>4.3405346401560001</v>
      </c>
      <c r="E146" s="39">
        <v>3.3388728001199999</v>
      </c>
      <c r="F146" s="21">
        <v>30</v>
      </c>
      <c r="G146" s="42">
        <v>6</v>
      </c>
      <c r="H146" s="36">
        <f>E146*KEZDŐLAP!$D$17</f>
        <v>1335.5491200479998</v>
      </c>
      <c r="I146" s="41">
        <f>KEZDŐLAP!$E$23*H146</f>
        <v>1335.5491200479998</v>
      </c>
    </row>
    <row r="147" spans="1:9" x14ac:dyDescent="0.2">
      <c r="A147" t="s">
        <v>942</v>
      </c>
      <c r="B147" t="s">
        <v>985</v>
      </c>
      <c r="C147" s="26" t="s">
        <v>986</v>
      </c>
      <c r="D147" s="35">
        <v>4.3405346401560001</v>
      </c>
      <c r="E147" s="39">
        <v>3.3388728001199999</v>
      </c>
      <c r="F147" s="21">
        <v>30</v>
      </c>
      <c r="G147" s="42">
        <v>6</v>
      </c>
      <c r="H147" s="36">
        <f>E147*KEZDŐLAP!$D$17</f>
        <v>1335.5491200479998</v>
      </c>
      <c r="I147" s="41">
        <f>KEZDŐLAP!$E$23*H147</f>
        <v>1335.5491200479998</v>
      </c>
    </row>
    <row r="148" spans="1:9" x14ac:dyDescent="0.2">
      <c r="A148" t="s">
        <v>942</v>
      </c>
      <c r="B148" t="s">
        <v>987</v>
      </c>
      <c r="C148" s="26" t="s">
        <v>988</v>
      </c>
      <c r="D148" s="35">
        <v>4.4895216160080009</v>
      </c>
      <c r="E148" s="39">
        <v>3.4534781661600005</v>
      </c>
      <c r="F148" s="21">
        <v>30</v>
      </c>
      <c r="G148" s="42">
        <v>6</v>
      </c>
      <c r="H148" s="36">
        <f>E148*KEZDŐLAP!$D$17</f>
        <v>1381.3912664640002</v>
      </c>
      <c r="I148" s="41">
        <f>KEZDŐLAP!$E$23*H148</f>
        <v>1381.3912664640002</v>
      </c>
    </row>
    <row r="149" spans="1:9" x14ac:dyDescent="0.2">
      <c r="A149" t="s">
        <v>942</v>
      </c>
      <c r="B149" t="s">
        <v>989</v>
      </c>
      <c r="C149" s="26" t="s">
        <v>990</v>
      </c>
      <c r="D149" s="35">
        <v>8.2799778512879989</v>
      </c>
      <c r="E149" s="39">
        <v>6.3692137317599995</v>
      </c>
      <c r="F149" s="21">
        <v>40</v>
      </c>
      <c r="G149" s="42">
        <v>6</v>
      </c>
      <c r="H149" s="36">
        <f>E149*KEZDŐLAP!$D$17</f>
        <v>2547.6854927039999</v>
      </c>
      <c r="I149" s="41">
        <f>KEZDŐLAP!$E$23*H149</f>
        <v>2547.6854927039999</v>
      </c>
    </row>
    <row r="150" spans="1:9" x14ac:dyDescent="0.2">
      <c r="A150" t="s">
        <v>942</v>
      </c>
      <c r="B150" t="s">
        <v>991</v>
      </c>
      <c r="C150" s="26" t="s">
        <v>992</v>
      </c>
      <c r="D150" s="35">
        <v>5.4424693374480002</v>
      </c>
      <c r="E150" s="39">
        <v>4.1865148749600003</v>
      </c>
      <c r="F150" s="21">
        <v>40</v>
      </c>
      <c r="G150" s="42">
        <v>6</v>
      </c>
      <c r="H150" s="36">
        <f>E150*KEZDŐLAP!$D$17</f>
        <v>1674.6059499840001</v>
      </c>
      <c r="I150" s="41">
        <f>KEZDŐLAP!$E$23*H150</f>
        <v>1674.6059499840001</v>
      </c>
    </row>
    <row r="151" spans="1:9" x14ac:dyDescent="0.2">
      <c r="A151" t="s">
        <v>942</v>
      </c>
      <c r="B151" t="s">
        <v>993</v>
      </c>
      <c r="C151" s="26" t="s">
        <v>994</v>
      </c>
      <c r="D151" s="35">
        <v>6.3545256454679997</v>
      </c>
      <c r="E151" s="39">
        <v>4.8880966503599996</v>
      </c>
      <c r="F151" s="21">
        <v>40</v>
      </c>
      <c r="G151" s="42">
        <v>6</v>
      </c>
      <c r="H151" s="36">
        <f>E151*KEZDŐLAP!$D$17</f>
        <v>1955.2386601439998</v>
      </c>
      <c r="I151" s="41">
        <f>KEZDŐLAP!$E$23*H151</f>
        <v>1955.2386601439998</v>
      </c>
    </row>
    <row r="152" spans="1:9" x14ac:dyDescent="0.2">
      <c r="A152" t="s">
        <v>942</v>
      </c>
      <c r="B152" t="s">
        <v>995</v>
      </c>
      <c r="C152" s="26" t="s">
        <v>996</v>
      </c>
      <c r="D152" s="35">
        <v>9.860519874348002</v>
      </c>
      <c r="E152" s="39">
        <v>7.585015287960001</v>
      </c>
      <c r="F152" s="21">
        <v>20</v>
      </c>
      <c r="G152" s="42">
        <v>6</v>
      </c>
      <c r="H152" s="36">
        <f>E152*KEZDŐLAP!$D$17</f>
        <v>3034.0061151840005</v>
      </c>
      <c r="I152" s="41">
        <f>KEZDŐLAP!$E$23*H152</f>
        <v>3034.0061151840005</v>
      </c>
    </row>
    <row r="153" spans="1:9" x14ac:dyDescent="0.2">
      <c r="A153" t="s">
        <v>942</v>
      </c>
      <c r="B153" t="s">
        <v>997</v>
      </c>
      <c r="C153" s="26" t="s">
        <v>998</v>
      </c>
      <c r="D153" s="35">
        <v>7.9802260120440005</v>
      </c>
      <c r="E153" s="39">
        <v>6.1386353938800005</v>
      </c>
      <c r="F153" s="21">
        <v>20</v>
      </c>
      <c r="G153" s="42">
        <v>6</v>
      </c>
      <c r="H153" s="36">
        <f>E153*KEZDŐLAP!$D$17</f>
        <v>2455.4541575520002</v>
      </c>
      <c r="I153" s="41">
        <f>KEZDŐLAP!$E$23*H153</f>
        <v>2455.4541575520002</v>
      </c>
    </row>
    <row r="154" spans="1:9" x14ac:dyDescent="0.2">
      <c r="A154" t="s">
        <v>942</v>
      </c>
      <c r="B154" t="s">
        <v>999</v>
      </c>
      <c r="C154" s="26" t="s">
        <v>1000</v>
      </c>
      <c r="D154" s="35">
        <v>8.1185456626560004</v>
      </c>
      <c r="E154" s="39">
        <v>6.2450351251200003</v>
      </c>
      <c r="F154" s="21">
        <v>20</v>
      </c>
      <c r="G154" s="42">
        <v>6</v>
      </c>
      <c r="H154" s="36">
        <f>E154*KEZDŐLAP!$D$17</f>
        <v>2498.0140500480002</v>
      </c>
      <c r="I154" s="41">
        <f>KEZDŐLAP!$E$23*H154</f>
        <v>2498.0140500480002</v>
      </c>
    </row>
    <row r="155" spans="1:9" x14ac:dyDescent="0.2">
      <c r="A155" t="s">
        <v>942</v>
      </c>
      <c r="B155" t="s">
        <v>1001</v>
      </c>
      <c r="C155" s="26" t="s">
        <v>1002</v>
      </c>
      <c r="D155" s="35">
        <v>17.330492162412</v>
      </c>
      <c r="E155" s="39">
        <v>13.33114781724</v>
      </c>
      <c r="F155" s="21">
        <v>12</v>
      </c>
      <c r="G155" s="42">
        <v>6</v>
      </c>
      <c r="H155" s="36">
        <f>E155*KEZDŐLAP!$D$17</f>
        <v>5332.4591268960003</v>
      </c>
      <c r="I155" s="41">
        <f>KEZDŐLAP!$E$23*H155</f>
        <v>5332.4591268960003</v>
      </c>
    </row>
    <row r="156" spans="1:9" x14ac:dyDescent="0.2">
      <c r="A156" t="s">
        <v>942</v>
      </c>
      <c r="B156" t="s">
        <v>1003</v>
      </c>
      <c r="C156" s="26" t="s">
        <v>1004</v>
      </c>
      <c r="D156" s="35">
        <v>14.362486703136003</v>
      </c>
      <c r="E156" s="39">
        <v>11.048066694720003</v>
      </c>
      <c r="F156" s="21">
        <v>12</v>
      </c>
      <c r="G156" s="42">
        <v>6</v>
      </c>
      <c r="H156" s="36">
        <f>E156*KEZDŐLAP!$D$17</f>
        <v>4419.2266778880012</v>
      </c>
      <c r="I156" s="41">
        <f>KEZDŐLAP!$E$23*H156</f>
        <v>4419.2266778880012</v>
      </c>
    </row>
    <row r="157" spans="1:9" x14ac:dyDescent="0.2">
      <c r="A157" t="s">
        <v>942</v>
      </c>
      <c r="B157" t="s">
        <v>1005</v>
      </c>
      <c r="C157" s="26" t="s">
        <v>1006</v>
      </c>
      <c r="D157" s="35">
        <v>22.975996256928006</v>
      </c>
      <c r="E157" s="39">
        <v>17.673843274560003</v>
      </c>
      <c r="F157" s="21">
        <v>8</v>
      </c>
      <c r="G157" s="42">
        <v>6</v>
      </c>
      <c r="H157" s="36">
        <f>E157*KEZDŐLAP!$D$17</f>
        <v>7069.5373098240016</v>
      </c>
      <c r="I157" s="41">
        <f>KEZDŐLAP!$E$23*H157</f>
        <v>7069.5373098240016</v>
      </c>
    </row>
    <row r="158" spans="1:9" x14ac:dyDescent="0.2">
      <c r="A158" t="s">
        <v>942</v>
      </c>
      <c r="B158" t="s">
        <v>1007</v>
      </c>
      <c r="C158" s="26" t="s">
        <v>1008</v>
      </c>
      <c r="D158" s="35">
        <v>22.975996256928006</v>
      </c>
      <c r="E158" s="39">
        <v>17.673843274560003</v>
      </c>
      <c r="F158" s="21">
        <v>8</v>
      </c>
      <c r="G158" s="42">
        <v>6</v>
      </c>
      <c r="H158" s="36">
        <f>E158*KEZDŐLAP!$D$17</f>
        <v>7069.5373098240016</v>
      </c>
      <c r="I158" s="41">
        <f>KEZDŐLAP!$E$23*H158</f>
        <v>7069.5373098240016</v>
      </c>
    </row>
    <row r="159" spans="1:9" x14ac:dyDescent="0.2">
      <c r="A159" t="s">
        <v>942</v>
      </c>
      <c r="B159" t="s">
        <v>1009</v>
      </c>
      <c r="C159" s="26" t="s">
        <v>1010</v>
      </c>
      <c r="D159" s="35">
        <v>35.740162061604003</v>
      </c>
      <c r="E159" s="39">
        <v>27.492432355080002</v>
      </c>
      <c r="F159" s="21">
        <v>5</v>
      </c>
      <c r="G159" s="42">
        <v>6</v>
      </c>
      <c r="H159" s="36">
        <f>E159*KEZDŐLAP!$D$17</f>
        <v>10996.972942032</v>
      </c>
      <c r="I159" s="41">
        <f>KEZDŐLAP!$E$23*H159</f>
        <v>10996.972942032</v>
      </c>
    </row>
    <row r="160" spans="1:9" x14ac:dyDescent="0.2">
      <c r="A160" t="s">
        <v>942</v>
      </c>
      <c r="B160" t="s">
        <v>1011</v>
      </c>
      <c r="C160" s="26" t="s">
        <v>1012</v>
      </c>
      <c r="D160" s="35">
        <v>1.4966257311720002</v>
      </c>
      <c r="E160" s="39">
        <v>1.15125056244</v>
      </c>
      <c r="F160" s="21" t="s">
        <v>1592</v>
      </c>
      <c r="G160" s="42">
        <v>6</v>
      </c>
      <c r="H160" s="36">
        <f>E160*KEZDŐLAP!$D$17</f>
        <v>460.50022497600003</v>
      </c>
      <c r="I160" s="41">
        <f>KEZDŐLAP!$E$23*H160</f>
        <v>460.50022497600003</v>
      </c>
    </row>
    <row r="161" spans="1:9" x14ac:dyDescent="0.2">
      <c r="A161" t="s">
        <v>942</v>
      </c>
      <c r="B161" t="s">
        <v>1013</v>
      </c>
      <c r="C161" s="26" t="s">
        <v>1014</v>
      </c>
      <c r="D161" s="35">
        <v>1.3223927522520003</v>
      </c>
      <c r="E161" s="39">
        <v>1.0172251940400001</v>
      </c>
      <c r="F161" s="21" t="s">
        <v>1592</v>
      </c>
      <c r="G161" s="42">
        <v>6</v>
      </c>
      <c r="H161" s="36">
        <f>E161*KEZDŐLAP!$D$17</f>
        <v>406.89007761600004</v>
      </c>
      <c r="I161" s="41">
        <f>KEZDŐLAP!$E$23*H161</f>
        <v>406.89007761600004</v>
      </c>
    </row>
    <row r="162" spans="1:9" x14ac:dyDescent="0.2">
      <c r="A162" t="s">
        <v>942</v>
      </c>
      <c r="B162" t="s">
        <v>1015</v>
      </c>
      <c r="C162" s="26" t="s">
        <v>1016</v>
      </c>
      <c r="D162" s="35">
        <v>1.3679066732760006</v>
      </c>
      <c r="E162" s="39">
        <v>1.0522359025200003</v>
      </c>
      <c r="F162" s="21" t="s">
        <v>1592</v>
      </c>
      <c r="G162" s="42">
        <v>6</v>
      </c>
      <c r="H162" s="36">
        <f>E162*KEZDŐLAP!$D$17</f>
        <v>420.89436100800015</v>
      </c>
      <c r="I162" s="41">
        <f>KEZDŐLAP!$E$23*H162</f>
        <v>420.89436100800015</v>
      </c>
    </row>
    <row r="163" spans="1:9" x14ac:dyDescent="0.2">
      <c r="A163" t="s">
        <v>942</v>
      </c>
      <c r="B163" t="s">
        <v>1017</v>
      </c>
      <c r="C163" s="26" t="s">
        <v>1018</v>
      </c>
      <c r="D163" s="35">
        <v>1.3679066732760006</v>
      </c>
      <c r="E163" s="39">
        <v>1.0522359025200003</v>
      </c>
      <c r="F163" s="21" t="s">
        <v>1592</v>
      </c>
      <c r="G163" s="42">
        <v>6</v>
      </c>
      <c r="H163" s="36">
        <f>E163*KEZDŐLAP!$D$17</f>
        <v>420.89436100800015</v>
      </c>
      <c r="I163" s="41">
        <f>KEZDŐLAP!$E$23*H163</f>
        <v>420.89436100800015</v>
      </c>
    </row>
    <row r="164" spans="1:9" x14ac:dyDescent="0.2">
      <c r="A164" t="s">
        <v>942</v>
      </c>
      <c r="B164" t="s">
        <v>1019</v>
      </c>
      <c r="C164" s="26" t="s">
        <v>1020</v>
      </c>
      <c r="D164" s="35">
        <v>1.6239224790360003</v>
      </c>
      <c r="E164" s="39">
        <v>1.2491711377200001</v>
      </c>
      <c r="F164" s="21" t="s">
        <v>1593</v>
      </c>
      <c r="G164" s="42">
        <v>6</v>
      </c>
      <c r="H164" s="36">
        <f>E164*KEZDŐLAP!$D$17</f>
        <v>499.66845508800003</v>
      </c>
      <c r="I164" s="41">
        <f>KEZDŐLAP!$E$23*H164</f>
        <v>499.66845508800003</v>
      </c>
    </row>
    <row r="165" spans="1:9" x14ac:dyDescent="0.2">
      <c r="A165" t="s">
        <v>942</v>
      </c>
      <c r="B165" t="s">
        <v>1021</v>
      </c>
      <c r="C165" s="26" t="s">
        <v>1022</v>
      </c>
      <c r="D165" s="35">
        <v>1.4806247433120003</v>
      </c>
      <c r="E165" s="39">
        <v>1.1389421102400001</v>
      </c>
      <c r="F165" s="21" t="s">
        <v>1593</v>
      </c>
      <c r="G165" s="42">
        <v>6</v>
      </c>
      <c r="H165" s="36">
        <f>E165*KEZDŐLAP!$D$17</f>
        <v>455.57684409600006</v>
      </c>
      <c r="I165" s="41">
        <f>KEZDŐLAP!$E$23*H165</f>
        <v>455.57684409600006</v>
      </c>
    </row>
    <row r="166" spans="1:9" x14ac:dyDescent="0.2">
      <c r="A166" t="s">
        <v>942</v>
      </c>
      <c r="B166" t="s">
        <v>1023</v>
      </c>
      <c r="C166" s="26" t="s">
        <v>1024</v>
      </c>
      <c r="D166" s="35">
        <v>2.5992715834800002</v>
      </c>
      <c r="E166" s="39">
        <v>1.9994396796000002</v>
      </c>
      <c r="F166" s="21" t="s">
        <v>1590</v>
      </c>
      <c r="G166" s="42">
        <v>6</v>
      </c>
      <c r="H166" s="36">
        <f>E166*KEZDŐLAP!$D$17</f>
        <v>799.77587184000015</v>
      </c>
      <c r="I166" s="41">
        <f>KEZDŐLAP!$E$23*H166</f>
        <v>799.77587184000015</v>
      </c>
    </row>
    <row r="167" spans="1:9" x14ac:dyDescent="0.2">
      <c r="A167" t="s">
        <v>942</v>
      </c>
      <c r="B167" t="s">
        <v>1025</v>
      </c>
      <c r="C167" s="26" t="s">
        <v>1026</v>
      </c>
      <c r="D167" s="35">
        <v>2.0829730418640007</v>
      </c>
      <c r="E167" s="39">
        <v>1.6022869552800003</v>
      </c>
      <c r="F167" s="21" t="s">
        <v>1590</v>
      </c>
      <c r="G167" s="42">
        <v>6</v>
      </c>
      <c r="H167" s="36">
        <f>E167*KEZDŐLAP!$D$17</f>
        <v>640.91478211200013</v>
      </c>
      <c r="I167" s="41">
        <f>KEZDŐLAP!$E$23*H167</f>
        <v>640.91478211200013</v>
      </c>
    </row>
    <row r="168" spans="1:9" x14ac:dyDescent="0.2">
      <c r="A168" t="s">
        <v>942</v>
      </c>
      <c r="B168" t="s">
        <v>1027</v>
      </c>
      <c r="C168" s="26" t="s">
        <v>1028</v>
      </c>
      <c r="D168" s="35">
        <v>1.9297191359160004</v>
      </c>
      <c r="E168" s="39">
        <v>1.4843993353200002</v>
      </c>
      <c r="F168" s="21" t="s">
        <v>1590</v>
      </c>
      <c r="G168" s="42">
        <v>6</v>
      </c>
      <c r="H168" s="36">
        <f>E168*KEZDŐLAP!$D$17</f>
        <v>593.7597341280001</v>
      </c>
      <c r="I168" s="41">
        <f>KEZDŐLAP!$E$23*H168</f>
        <v>593.7597341280001</v>
      </c>
    </row>
    <row r="169" spans="1:9" x14ac:dyDescent="0.2">
      <c r="A169" t="s">
        <v>942</v>
      </c>
      <c r="B169" t="s">
        <v>1029</v>
      </c>
      <c r="C169" s="26" t="s">
        <v>1030</v>
      </c>
      <c r="D169" s="35">
        <v>3.3445620402480007</v>
      </c>
      <c r="E169" s="39">
        <v>2.5727400309600004</v>
      </c>
      <c r="F169" s="21">
        <v>30</v>
      </c>
      <c r="G169" s="42">
        <v>6</v>
      </c>
      <c r="H169" s="36">
        <f>E169*KEZDŐLAP!$D$17</f>
        <v>1029.0960123840002</v>
      </c>
      <c r="I169" s="41">
        <f>KEZDŐLAP!$E$23*H169</f>
        <v>1029.0960123840002</v>
      </c>
    </row>
    <row r="170" spans="1:9" x14ac:dyDescent="0.2">
      <c r="A170" t="s">
        <v>942</v>
      </c>
      <c r="B170" t="s">
        <v>1031</v>
      </c>
      <c r="C170" s="26" t="s">
        <v>1032</v>
      </c>
      <c r="D170" s="35">
        <v>4.1357219955480007</v>
      </c>
      <c r="E170" s="39">
        <v>3.1813246119600005</v>
      </c>
      <c r="F170" s="21">
        <v>30</v>
      </c>
      <c r="G170" s="42">
        <v>6</v>
      </c>
      <c r="H170" s="36">
        <f>E170*KEZDŐLAP!$D$17</f>
        <v>1272.5298447840003</v>
      </c>
      <c r="I170" s="41">
        <f>KEZDŐLAP!$E$23*H170</f>
        <v>1272.5298447840003</v>
      </c>
    </row>
    <row r="171" spans="1:9" x14ac:dyDescent="0.2">
      <c r="A171" t="s">
        <v>942</v>
      </c>
      <c r="B171" t="s">
        <v>1033</v>
      </c>
      <c r="C171" s="26" t="s">
        <v>1034</v>
      </c>
      <c r="D171" s="35">
        <v>5.357130735528</v>
      </c>
      <c r="E171" s="39">
        <v>4.1208697965600001</v>
      </c>
      <c r="F171" s="21">
        <v>40</v>
      </c>
      <c r="G171" s="42">
        <v>6</v>
      </c>
      <c r="H171" s="36">
        <f>E171*KEZDŐLAP!$D$17</f>
        <v>1648.3479186239999</v>
      </c>
      <c r="I171" s="41">
        <f>KEZDŐLAP!$E$23*H171</f>
        <v>1648.3479186239999</v>
      </c>
    </row>
    <row r="172" spans="1:9" x14ac:dyDescent="0.2">
      <c r="A172" t="s">
        <v>942</v>
      </c>
      <c r="B172" t="s">
        <v>1035</v>
      </c>
      <c r="C172" s="26" t="s">
        <v>1036</v>
      </c>
      <c r="D172" s="35">
        <v>4.2381283178520004</v>
      </c>
      <c r="E172" s="39">
        <v>3.2600987060400004</v>
      </c>
      <c r="F172" s="21">
        <v>40</v>
      </c>
      <c r="G172" s="42">
        <v>6</v>
      </c>
      <c r="H172" s="36">
        <f>E172*KEZDŐLAP!$D$17</f>
        <v>1304.0394824160001</v>
      </c>
      <c r="I172" s="41">
        <f>KEZDŐLAP!$E$23*H172</f>
        <v>1304.0394824160001</v>
      </c>
    </row>
    <row r="173" spans="1:9" x14ac:dyDescent="0.2">
      <c r="A173" t="s">
        <v>942</v>
      </c>
      <c r="B173" t="s">
        <v>1037</v>
      </c>
      <c r="C173" s="26" t="s">
        <v>1038</v>
      </c>
      <c r="D173" s="35">
        <v>5.7112859334960007</v>
      </c>
      <c r="E173" s="39">
        <v>4.3932968719200005</v>
      </c>
      <c r="F173" s="21">
        <v>40</v>
      </c>
      <c r="G173" s="42">
        <v>6</v>
      </c>
      <c r="H173" s="36">
        <f>E173*KEZDŐLAP!$D$17</f>
        <v>1757.3187487680002</v>
      </c>
      <c r="I173" s="41">
        <f>KEZDŐLAP!$E$23*H173</f>
        <v>1757.3187487680002</v>
      </c>
    </row>
    <row r="174" spans="1:9" x14ac:dyDescent="0.2">
      <c r="A174" t="s">
        <v>942</v>
      </c>
      <c r="B174" t="s">
        <v>1039</v>
      </c>
      <c r="C174" s="26" t="s">
        <v>1040</v>
      </c>
      <c r="D174" s="35">
        <v>8.3105575169760026</v>
      </c>
      <c r="E174" s="39">
        <v>6.3927365515200014</v>
      </c>
      <c r="F174" s="21">
        <v>20</v>
      </c>
      <c r="G174" s="42">
        <v>6</v>
      </c>
      <c r="H174" s="36">
        <f>E174*KEZDŐLAP!$D$17</f>
        <v>2557.0946206080007</v>
      </c>
      <c r="I174" s="41">
        <f>KEZDŐLAP!$E$23*H174</f>
        <v>2557.0946206080007</v>
      </c>
    </row>
    <row r="175" spans="1:9" x14ac:dyDescent="0.2">
      <c r="A175" t="s">
        <v>942</v>
      </c>
      <c r="B175" t="s">
        <v>1041</v>
      </c>
      <c r="C175" s="26" t="s">
        <v>1042</v>
      </c>
      <c r="D175" s="35">
        <v>8.3105575169760026</v>
      </c>
      <c r="E175" s="39">
        <v>6.3927365515200014</v>
      </c>
      <c r="F175" s="21">
        <v>20</v>
      </c>
      <c r="G175" s="42">
        <v>6</v>
      </c>
      <c r="H175" s="36">
        <f>E175*KEZDŐLAP!$D$17</f>
        <v>2557.0946206080007</v>
      </c>
      <c r="I175" s="41">
        <f>KEZDŐLAP!$E$23*H175</f>
        <v>2557.0946206080007</v>
      </c>
    </row>
    <row r="176" spans="1:9" x14ac:dyDescent="0.2">
      <c r="A176" t="s">
        <v>942</v>
      </c>
      <c r="B176" t="s">
        <v>1043</v>
      </c>
      <c r="C176" s="26" t="s">
        <v>1044</v>
      </c>
      <c r="D176" s="35">
        <v>6.320745782208002</v>
      </c>
      <c r="E176" s="39">
        <v>4.8621121401600016</v>
      </c>
      <c r="F176" s="21">
        <v>20</v>
      </c>
      <c r="G176" s="42">
        <v>6</v>
      </c>
      <c r="H176" s="36">
        <f>E176*KEZDŐLAP!$D$17</f>
        <v>1944.8448560640006</v>
      </c>
      <c r="I176" s="41">
        <f>KEZDŐLAP!$E$23*H176</f>
        <v>1944.8448560640006</v>
      </c>
    </row>
    <row r="177" spans="1:9" x14ac:dyDescent="0.2">
      <c r="A177" t="s">
        <v>942</v>
      </c>
      <c r="B177" t="s">
        <v>1045</v>
      </c>
      <c r="C177" s="26" t="s">
        <v>1046</v>
      </c>
      <c r="D177" s="35">
        <v>13.341623677668004</v>
      </c>
      <c r="E177" s="39">
        <v>10.262787444360002</v>
      </c>
      <c r="F177" s="21">
        <v>12</v>
      </c>
      <c r="G177" s="42">
        <v>6</v>
      </c>
      <c r="H177" s="36">
        <f>E177*KEZDŐLAP!$D$17</f>
        <v>4105.1149777440014</v>
      </c>
      <c r="I177" s="41">
        <f>KEZDŐLAP!$E$23*H177</f>
        <v>4105.1149777440014</v>
      </c>
    </row>
    <row r="178" spans="1:9" x14ac:dyDescent="0.2">
      <c r="A178" t="s">
        <v>942</v>
      </c>
      <c r="B178" t="s">
        <v>1047</v>
      </c>
      <c r="C178" s="26" t="s">
        <v>1048</v>
      </c>
      <c r="D178" s="35">
        <v>17.104344867324006</v>
      </c>
      <c r="E178" s="39">
        <v>13.157188359480003</v>
      </c>
      <c r="F178" s="21">
        <v>8</v>
      </c>
      <c r="G178" s="42">
        <v>6</v>
      </c>
      <c r="H178" s="36">
        <f>E178*KEZDŐLAP!$D$17</f>
        <v>5262.8753437920013</v>
      </c>
      <c r="I178" s="41">
        <f>KEZDŐLAP!$E$23*H178</f>
        <v>5262.8753437920013</v>
      </c>
    </row>
    <row r="179" spans="1:9" x14ac:dyDescent="0.2">
      <c r="A179" t="s">
        <v>942</v>
      </c>
      <c r="B179" t="s">
        <v>1049</v>
      </c>
      <c r="C179" s="26" t="s">
        <v>1050</v>
      </c>
      <c r="D179" s="35">
        <v>17.104344867324006</v>
      </c>
      <c r="E179" s="39">
        <v>13.157188359480003</v>
      </c>
      <c r="F179" s="21">
        <v>8</v>
      </c>
      <c r="G179" s="42">
        <v>6</v>
      </c>
      <c r="H179" s="36">
        <f>E179*KEZDŐLAP!$D$17</f>
        <v>5262.8753437920013</v>
      </c>
      <c r="I179" s="41">
        <f>KEZDŐLAP!$E$23*H179</f>
        <v>5262.8753437920013</v>
      </c>
    </row>
    <row r="180" spans="1:9" x14ac:dyDescent="0.2">
      <c r="A180" t="s">
        <v>942</v>
      </c>
      <c r="B180" t="s">
        <v>1049</v>
      </c>
      <c r="C180" s="26" t="s">
        <v>1051</v>
      </c>
      <c r="D180" s="35">
        <v>34.462572075360008</v>
      </c>
      <c r="E180" s="39">
        <v>26.509670827200004</v>
      </c>
      <c r="F180" s="21">
        <v>6</v>
      </c>
      <c r="G180" s="42">
        <v>6</v>
      </c>
      <c r="H180" s="36">
        <f>E180*KEZDŐLAP!$D$17</f>
        <v>10603.868330880001</v>
      </c>
      <c r="I180" s="41">
        <f>KEZDŐLAP!$E$23*H180</f>
        <v>10603.868330880001</v>
      </c>
    </row>
    <row r="181" spans="1:9" x14ac:dyDescent="0.2">
      <c r="A181" t="s">
        <v>942</v>
      </c>
      <c r="B181" t="s">
        <v>1052</v>
      </c>
      <c r="C181" s="26" t="s">
        <v>1053</v>
      </c>
      <c r="D181" s="35">
        <v>4.5826829231040005</v>
      </c>
      <c r="E181" s="39">
        <v>3.5251407100800001</v>
      </c>
      <c r="F181" s="21" t="s">
        <v>1595</v>
      </c>
      <c r="G181" s="42">
        <v>6</v>
      </c>
      <c r="H181" s="36">
        <f>E181*KEZDŐLAP!$D$17</f>
        <v>1410.0562840320001</v>
      </c>
      <c r="I181" s="41">
        <f>KEZDŐLAP!$E$23*H181</f>
        <v>1410.0562840320001</v>
      </c>
    </row>
    <row r="182" spans="1:9" x14ac:dyDescent="0.2">
      <c r="A182" t="s">
        <v>942</v>
      </c>
      <c r="B182" t="s">
        <v>1054</v>
      </c>
      <c r="C182" s="26" t="s">
        <v>1055</v>
      </c>
      <c r="D182" s="35">
        <v>3.5052830738640015</v>
      </c>
      <c r="E182" s="39">
        <v>2.6963715952800009</v>
      </c>
      <c r="F182" s="21" t="s">
        <v>1595</v>
      </c>
      <c r="G182" s="42">
        <v>6</v>
      </c>
      <c r="H182" s="36">
        <f>E182*KEZDŐLAP!$D$17</f>
        <v>1078.5486381120004</v>
      </c>
      <c r="I182" s="41">
        <f>KEZDŐLAP!$E$23*H182</f>
        <v>1078.5486381120004</v>
      </c>
    </row>
    <row r="183" spans="1:9" x14ac:dyDescent="0.2">
      <c r="A183" t="s">
        <v>942</v>
      </c>
      <c r="B183" t="s">
        <v>1056</v>
      </c>
      <c r="C183" s="26" t="s">
        <v>1057</v>
      </c>
      <c r="D183" s="35">
        <v>1.9151404580880003</v>
      </c>
      <c r="E183" s="39">
        <v>1.4731849677600002</v>
      </c>
      <c r="F183" s="21" t="s">
        <v>1596</v>
      </c>
      <c r="G183" s="42">
        <v>6</v>
      </c>
      <c r="H183" s="36">
        <f>E183*KEZDŐLAP!$D$17</f>
        <v>589.27398710400007</v>
      </c>
      <c r="I183" s="41">
        <f>KEZDŐLAP!$E$23*H183</f>
        <v>589.27398710400007</v>
      </c>
    </row>
    <row r="184" spans="1:9" x14ac:dyDescent="0.2">
      <c r="A184" t="s">
        <v>942</v>
      </c>
      <c r="B184" t="s">
        <v>1058</v>
      </c>
      <c r="C184" s="26" t="s">
        <v>1059</v>
      </c>
      <c r="D184" s="35">
        <v>2.4506401851360007</v>
      </c>
      <c r="E184" s="39">
        <v>1.8851078347200005</v>
      </c>
      <c r="F184" s="21" t="s">
        <v>1596</v>
      </c>
      <c r="G184" s="42">
        <v>6</v>
      </c>
      <c r="H184" s="36">
        <f>E184*KEZDŐLAP!$D$17</f>
        <v>754.04313388800017</v>
      </c>
      <c r="I184" s="41">
        <f>KEZDŐLAP!$E$23*H184</f>
        <v>754.04313388800017</v>
      </c>
    </row>
    <row r="185" spans="1:9" x14ac:dyDescent="0.2">
      <c r="A185" t="s">
        <v>942</v>
      </c>
      <c r="B185" t="s">
        <v>1060</v>
      </c>
      <c r="C185" s="26" t="s">
        <v>1061</v>
      </c>
      <c r="D185" s="35">
        <v>3.1962862194120012</v>
      </c>
      <c r="E185" s="39">
        <v>2.4586817072400007</v>
      </c>
      <c r="F185" s="21" t="s">
        <v>1597</v>
      </c>
      <c r="G185" s="42">
        <v>6</v>
      </c>
      <c r="H185" s="36">
        <f>E185*KEZDŐLAP!$D$17</f>
        <v>983.47268289600026</v>
      </c>
      <c r="I185" s="41">
        <f>KEZDŐLAP!$E$23*H185</f>
        <v>983.47268289600026</v>
      </c>
    </row>
    <row r="186" spans="1:9" x14ac:dyDescent="0.2">
      <c r="A186" t="s">
        <v>942</v>
      </c>
      <c r="B186" t="s">
        <v>1062</v>
      </c>
      <c r="C186" s="26" t="s">
        <v>1063</v>
      </c>
      <c r="D186" s="35">
        <v>4.1666572387440013</v>
      </c>
      <c r="E186" s="39">
        <v>3.2051209528800007</v>
      </c>
      <c r="F186" s="21" t="s">
        <v>1598</v>
      </c>
      <c r="G186" s="42">
        <v>6</v>
      </c>
      <c r="H186" s="36">
        <f>E186*KEZDŐLAP!$D$17</f>
        <v>1282.0483811520003</v>
      </c>
      <c r="I186" s="41">
        <f>KEZDŐLAP!$E$23*H186</f>
        <v>1282.0483811520003</v>
      </c>
    </row>
    <row r="187" spans="1:9" x14ac:dyDescent="0.2">
      <c r="A187" t="s">
        <v>942</v>
      </c>
      <c r="B187" t="s">
        <v>1064</v>
      </c>
      <c r="C187" s="26" t="s">
        <v>1065</v>
      </c>
      <c r="D187" s="35">
        <v>6.8470004940480012</v>
      </c>
      <c r="E187" s="39">
        <v>5.2669234569600007</v>
      </c>
      <c r="F187" s="21">
        <v>12</v>
      </c>
      <c r="G187" s="42">
        <v>6</v>
      </c>
      <c r="H187" s="36">
        <f>E187*KEZDŐLAP!$D$17</f>
        <v>2106.7693827840003</v>
      </c>
      <c r="I187" s="41">
        <f>KEZDŐLAP!$E$23*H187</f>
        <v>2106.7693827840003</v>
      </c>
    </row>
    <row r="188" spans="1:9" x14ac:dyDescent="0.2">
      <c r="A188" t="s">
        <v>942</v>
      </c>
      <c r="B188" t="s">
        <v>1066</v>
      </c>
      <c r="C188" s="26" t="s">
        <v>1067</v>
      </c>
      <c r="D188" s="35">
        <v>9.4455609225120032</v>
      </c>
      <c r="E188" s="39">
        <v>7.2658160942400016</v>
      </c>
      <c r="F188" s="21">
        <v>15</v>
      </c>
      <c r="G188" s="42">
        <v>6</v>
      </c>
      <c r="H188" s="36">
        <f>E188*KEZDŐLAP!$D$17</f>
        <v>2906.3264376960005</v>
      </c>
      <c r="I188" s="41">
        <f>KEZDŐLAP!$E$23*H188</f>
        <v>2906.3264376960005</v>
      </c>
    </row>
    <row r="189" spans="1:9" x14ac:dyDescent="0.2">
      <c r="A189" t="s">
        <v>942</v>
      </c>
      <c r="B189" t="s">
        <v>1068</v>
      </c>
      <c r="C189" s="26" t="s">
        <v>1069</v>
      </c>
      <c r="D189" s="35">
        <v>13.529368601892001</v>
      </c>
      <c r="E189" s="39">
        <v>10.40720661684</v>
      </c>
      <c r="F189" s="21">
        <v>8</v>
      </c>
      <c r="G189" s="42">
        <v>6</v>
      </c>
      <c r="H189" s="36">
        <f>E189*KEZDŐLAP!$D$17</f>
        <v>4162.8826467359995</v>
      </c>
      <c r="I189" s="41">
        <f>KEZDŐLAP!$E$23*H189</f>
        <v>4162.8826467359995</v>
      </c>
    </row>
    <row r="190" spans="1:9" x14ac:dyDescent="0.2">
      <c r="A190" t="s">
        <v>942</v>
      </c>
      <c r="B190" t="s">
        <v>1070</v>
      </c>
      <c r="C190" s="26" t="s">
        <v>1071</v>
      </c>
      <c r="D190" s="35">
        <v>25.401034861488004</v>
      </c>
      <c r="E190" s="39">
        <v>19.539257585760001</v>
      </c>
      <c r="F190" s="21">
        <v>6</v>
      </c>
      <c r="G190" s="42">
        <v>6</v>
      </c>
      <c r="H190" s="36">
        <f>E190*KEZDŐLAP!$D$17</f>
        <v>7815.7030343040005</v>
      </c>
      <c r="I190" s="41">
        <f>KEZDŐLAP!$E$23*H190</f>
        <v>7815.7030343040005</v>
      </c>
    </row>
    <row r="191" spans="1:9" x14ac:dyDescent="0.2">
      <c r="A191" t="s">
        <v>942</v>
      </c>
      <c r="B191" t="s">
        <v>1072</v>
      </c>
      <c r="C191" s="26" t="s">
        <v>1073</v>
      </c>
      <c r="D191" s="35">
        <v>34.97389253186401</v>
      </c>
      <c r="E191" s="39">
        <v>26.902994255280007</v>
      </c>
      <c r="F191" s="21">
        <v>4</v>
      </c>
      <c r="G191" s="42">
        <v>6</v>
      </c>
      <c r="H191" s="36">
        <f>E191*KEZDŐLAP!$D$17</f>
        <v>10761.197702112002</v>
      </c>
      <c r="I191" s="41">
        <f>KEZDŐLAP!$E$23*H191</f>
        <v>10761.197702112002</v>
      </c>
    </row>
    <row r="192" spans="1:9" x14ac:dyDescent="0.2">
      <c r="A192" t="s">
        <v>942</v>
      </c>
      <c r="B192" t="s">
        <v>1074</v>
      </c>
      <c r="C192" s="26" t="s">
        <v>1075</v>
      </c>
      <c r="D192" s="35">
        <v>66.756121351920015</v>
      </c>
      <c r="E192" s="39">
        <v>51.350862578400012</v>
      </c>
      <c r="F192" s="21">
        <v>1</v>
      </c>
      <c r="G192" s="42">
        <v>6</v>
      </c>
      <c r="H192" s="36">
        <f>E192*KEZDŐLAP!$D$17</f>
        <v>20540.345031360004</v>
      </c>
      <c r="I192" s="41">
        <f>KEZDŐLAP!$E$23*H192</f>
        <v>20540.345031360004</v>
      </c>
    </row>
    <row r="193" spans="1:9" x14ac:dyDescent="0.2">
      <c r="A193" t="s">
        <v>942</v>
      </c>
      <c r="B193" t="s">
        <v>1076</v>
      </c>
      <c r="C193" s="26" t="s">
        <v>1077</v>
      </c>
      <c r="D193" s="35">
        <v>2.3766800634720009</v>
      </c>
      <c r="E193" s="39">
        <v>1.8282154334400005</v>
      </c>
      <c r="F193" s="21" t="s">
        <v>1596</v>
      </c>
      <c r="G193" s="42">
        <v>6</v>
      </c>
      <c r="H193" s="36">
        <f>E193*KEZDŐLAP!$D$17</f>
        <v>731.28617337600019</v>
      </c>
      <c r="I193" s="41">
        <f>KEZDŐLAP!$E$23*H193</f>
        <v>731.28617337600019</v>
      </c>
    </row>
    <row r="194" spans="1:9" x14ac:dyDescent="0.2">
      <c r="A194" t="s">
        <v>942</v>
      </c>
      <c r="B194" t="s">
        <v>1078</v>
      </c>
      <c r="C194" s="26" t="s">
        <v>1079</v>
      </c>
      <c r="D194" s="35">
        <v>1.6139663088120006</v>
      </c>
      <c r="E194" s="39">
        <v>1.2415125452400004</v>
      </c>
      <c r="F194" s="21" t="s">
        <v>1596</v>
      </c>
      <c r="G194" s="42">
        <v>6</v>
      </c>
      <c r="H194" s="36">
        <f>E194*KEZDŐLAP!$D$17</f>
        <v>496.60501809600015</v>
      </c>
      <c r="I194" s="41">
        <f>KEZDŐLAP!$E$23*H194</f>
        <v>496.60501809600015</v>
      </c>
    </row>
    <row r="195" spans="1:9" x14ac:dyDescent="0.2">
      <c r="A195" t="s">
        <v>942</v>
      </c>
      <c r="B195" t="s">
        <v>1080</v>
      </c>
      <c r="C195" s="26" t="s">
        <v>1081</v>
      </c>
      <c r="D195" s="35">
        <v>2.0929292120880003</v>
      </c>
      <c r="E195" s="39">
        <v>1.6099455477600002</v>
      </c>
      <c r="F195" s="21" t="s">
        <v>1596</v>
      </c>
      <c r="G195" s="42">
        <v>6</v>
      </c>
      <c r="H195" s="36">
        <f>E195*KEZDŐLAP!$D$17</f>
        <v>643.97821910400012</v>
      </c>
      <c r="I195" s="41">
        <f>KEZDŐLAP!$E$23*H195</f>
        <v>643.97821910400012</v>
      </c>
    </row>
    <row r="196" spans="1:9" x14ac:dyDescent="0.2">
      <c r="A196" t="s">
        <v>942</v>
      </c>
      <c r="B196" t="s">
        <v>1082</v>
      </c>
      <c r="C196" s="26" t="s">
        <v>1083</v>
      </c>
      <c r="D196" s="35">
        <v>2.0929292120880003</v>
      </c>
      <c r="E196" s="39">
        <v>1.6099455477600002</v>
      </c>
      <c r="F196" s="21" t="s">
        <v>1596</v>
      </c>
      <c r="G196" s="42">
        <v>6</v>
      </c>
      <c r="H196" s="36">
        <f>E196*KEZDŐLAP!$D$17</f>
        <v>643.97821910400012</v>
      </c>
      <c r="I196" s="41">
        <f>KEZDŐLAP!$E$23*H196</f>
        <v>643.97821910400012</v>
      </c>
    </row>
    <row r="197" spans="1:9" x14ac:dyDescent="0.2">
      <c r="A197" t="s">
        <v>942</v>
      </c>
      <c r="B197" t="s">
        <v>1084</v>
      </c>
      <c r="C197" s="26" t="s">
        <v>1085</v>
      </c>
      <c r="D197" s="35">
        <v>2.655097252236001</v>
      </c>
      <c r="E197" s="39">
        <v>2.0423825017200006</v>
      </c>
      <c r="F197" s="21" t="s">
        <v>1594</v>
      </c>
      <c r="G197" s="42">
        <v>6</v>
      </c>
      <c r="H197" s="36">
        <f>E197*KEZDŐLAP!$D$17</f>
        <v>816.9530006880002</v>
      </c>
      <c r="I197" s="41">
        <f>KEZDŐLAP!$E$23*H197</f>
        <v>816.9530006880002</v>
      </c>
    </row>
    <row r="198" spans="1:9" x14ac:dyDescent="0.2">
      <c r="A198" t="s">
        <v>942</v>
      </c>
      <c r="B198" t="s">
        <v>1086</v>
      </c>
      <c r="C198" s="26" t="s">
        <v>1087</v>
      </c>
      <c r="D198" s="35">
        <v>2.655097252236001</v>
      </c>
      <c r="E198" s="39">
        <v>2.0423825017200006</v>
      </c>
      <c r="F198" s="21" t="s">
        <v>1594</v>
      </c>
      <c r="G198" s="42">
        <v>6</v>
      </c>
      <c r="H198" s="36">
        <f>E198*KEZDŐLAP!$D$17</f>
        <v>816.9530006880002</v>
      </c>
      <c r="I198" s="41">
        <f>KEZDŐLAP!$E$23*H198</f>
        <v>816.9530006880002</v>
      </c>
    </row>
    <row r="199" spans="1:9" x14ac:dyDescent="0.2">
      <c r="A199" t="s">
        <v>942</v>
      </c>
      <c r="B199" t="s">
        <v>1088</v>
      </c>
      <c r="C199" s="26" t="s">
        <v>1089</v>
      </c>
      <c r="D199" s="35">
        <v>2.9512933164000006</v>
      </c>
      <c r="E199" s="39">
        <v>2.2702256280000004</v>
      </c>
      <c r="F199" s="21" t="s">
        <v>1594</v>
      </c>
      <c r="G199" s="42">
        <v>6</v>
      </c>
      <c r="H199" s="36">
        <f>E199*KEZDŐLAP!$D$17</f>
        <v>908.09025120000013</v>
      </c>
      <c r="I199" s="41">
        <f>KEZDŐLAP!$E$23*H199</f>
        <v>908.09025120000013</v>
      </c>
    </row>
    <row r="200" spans="1:9" x14ac:dyDescent="0.2">
      <c r="A200" t="s">
        <v>942</v>
      </c>
      <c r="B200" t="s">
        <v>1090</v>
      </c>
      <c r="C200" s="26" t="s">
        <v>1091</v>
      </c>
      <c r="D200" s="35">
        <v>3.4466127850440009</v>
      </c>
      <c r="E200" s="39">
        <v>2.6512406038800007</v>
      </c>
      <c r="F200" s="21" t="s">
        <v>1599</v>
      </c>
      <c r="G200" s="42">
        <v>6</v>
      </c>
      <c r="H200" s="36">
        <f>E200*KEZDŐLAP!$D$17</f>
        <v>1060.4962415520004</v>
      </c>
      <c r="I200" s="41">
        <f>KEZDŐLAP!$E$23*H200</f>
        <v>1060.4962415520004</v>
      </c>
    </row>
    <row r="201" spans="1:9" x14ac:dyDescent="0.2">
      <c r="A201" t="s">
        <v>942</v>
      </c>
      <c r="B201" t="s">
        <v>1092</v>
      </c>
      <c r="C201" s="26" t="s">
        <v>1093</v>
      </c>
      <c r="D201" s="35">
        <v>3.4466127850440009</v>
      </c>
      <c r="E201" s="39">
        <v>2.6512406038800007</v>
      </c>
      <c r="F201" s="21" t="s">
        <v>1599</v>
      </c>
      <c r="G201" s="42">
        <v>6</v>
      </c>
      <c r="H201" s="36">
        <f>E201*KEZDŐLAP!$D$17</f>
        <v>1060.4962415520004</v>
      </c>
      <c r="I201" s="41">
        <f>KEZDŐLAP!$E$23*H201</f>
        <v>1060.4962415520004</v>
      </c>
    </row>
    <row r="202" spans="1:9" x14ac:dyDescent="0.2">
      <c r="A202" t="s">
        <v>942</v>
      </c>
      <c r="B202" t="s">
        <v>1094</v>
      </c>
      <c r="C202" s="26" t="s">
        <v>1095</v>
      </c>
      <c r="D202" s="35">
        <v>3.2261547300840001</v>
      </c>
      <c r="E202" s="39">
        <v>2.4816574846799999</v>
      </c>
      <c r="F202" s="21" t="s">
        <v>1599</v>
      </c>
      <c r="G202" s="42">
        <v>6</v>
      </c>
      <c r="H202" s="36">
        <f>E202*KEZDŐLAP!$D$17</f>
        <v>992.66299387200002</v>
      </c>
      <c r="I202" s="41">
        <f>KEZDŐLAP!$E$23*H202</f>
        <v>992.66299387200002</v>
      </c>
    </row>
    <row r="203" spans="1:9" x14ac:dyDescent="0.2">
      <c r="A203" t="s">
        <v>942</v>
      </c>
      <c r="B203" t="s">
        <v>1096</v>
      </c>
      <c r="C203" s="26" t="s">
        <v>1097</v>
      </c>
      <c r="D203" s="35">
        <v>6.7392605091240014</v>
      </c>
      <c r="E203" s="39">
        <v>5.1840465454800011</v>
      </c>
      <c r="F203" s="21">
        <v>15</v>
      </c>
      <c r="G203" s="42">
        <v>6</v>
      </c>
      <c r="H203" s="36">
        <f>E203*KEZDŐLAP!$D$17</f>
        <v>2073.6186181920002</v>
      </c>
      <c r="I203" s="41">
        <f>KEZDŐLAP!$E$23*H203</f>
        <v>2073.6186181920002</v>
      </c>
    </row>
    <row r="204" spans="1:9" x14ac:dyDescent="0.2">
      <c r="A204" t="s">
        <v>942</v>
      </c>
      <c r="B204" t="s">
        <v>1098</v>
      </c>
      <c r="C204" s="26">
        <v>33129</v>
      </c>
      <c r="D204" s="35">
        <v>10.621100163960003</v>
      </c>
      <c r="E204" s="39">
        <v>8.1700770492000014</v>
      </c>
      <c r="F204" s="21">
        <v>20</v>
      </c>
      <c r="G204" s="42">
        <v>6</v>
      </c>
      <c r="H204" s="36">
        <f>E204*KEZDŐLAP!$D$17</f>
        <v>3268.0308196800006</v>
      </c>
      <c r="I204" s="41">
        <f>KEZDŐLAP!$E$23*H204</f>
        <v>3268.0308196800006</v>
      </c>
    </row>
    <row r="205" spans="1:9" x14ac:dyDescent="0.2">
      <c r="A205" t="s">
        <v>942</v>
      </c>
      <c r="B205" t="s">
        <v>1099</v>
      </c>
      <c r="C205" s="26" t="s">
        <v>1624</v>
      </c>
      <c r="D205" s="35">
        <v>8.4911908910400022</v>
      </c>
      <c r="E205" s="39">
        <v>6.5316853008000013</v>
      </c>
      <c r="F205" s="21">
        <v>20</v>
      </c>
      <c r="G205" s="42">
        <v>6</v>
      </c>
      <c r="H205" s="36">
        <f>E205*KEZDŐLAP!$D$17</f>
        <v>2612.6741203200004</v>
      </c>
      <c r="I205" s="41">
        <f>KEZDŐLAP!$E$23*H205</f>
        <v>2612.6741203200004</v>
      </c>
    </row>
    <row r="206" spans="1:9" x14ac:dyDescent="0.2">
      <c r="A206" t="s">
        <v>942</v>
      </c>
      <c r="B206" t="s">
        <v>1100</v>
      </c>
      <c r="C206" s="26" t="s">
        <v>1625</v>
      </c>
      <c r="D206" s="35">
        <v>8.8080104506680019</v>
      </c>
      <c r="E206" s="39">
        <v>6.7753926543600018</v>
      </c>
      <c r="F206" s="21">
        <v>20</v>
      </c>
      <c r="G206" s="42">
        <v>6</v>
      </c>
      <c r="H206" s="36">
        <f>E206*KEZDŐLAP!$D$17</f>
        <v>2710.1570617440007</v>
      </c>
      <c r="I206" s="41">
        <f>KEZDŐLAP!$E$23*H206</f>
        <v>2710.1570617440007</v>
      </c>
    </row>
    <row r="207" spans="1:9" x14ac:dyDescent="0.2">
      <c r="A207" t="s">
        <v>942</v>
      </c>
      <c r="B207" t="s">
        <v>1101</v>
      </c>
      <c r="C207" s="26">
        <v>33130</v>
      </c>
      <c r="D207" s="35">
        <v>15.058351886292003</v>
      </c>
      <c r="E207" s="39">
        <v>11.583347604840002</v>
      </c>
      <c r="F207" s="21">
        <v>10</v>
      </c>
      <c r="G207" s="42">
        <v>6</v>
      </c>
      <c r="H207" s="36">
        <f>E207*KEZDŐLAP!$D$17</f>
        <v>4633.3390419360012</v>
      </c>
      <c r="I207" s="41">
        <f>KEZDŐLAP!$E$23*H207</f>
        <v>4633.3390419360012</v>
      </c>
    </row>
    <row r="208" spans="1:9" x14ac:dyDescent="0.2">
      <c r="A208" t="s">
        <v>942</v>
      </c>
      <c r="B208" t="s">
        <v>1102</v>
      </c>
      <c r="C208" s="26">
        <v>33131</v>
      </c>
      <c r="D208" s="35">
        <v>12.253912080696002</v>
      </c>
      <c r="E208" s="39">
        <v>9.4260862159200016</v>
      </c>
      <c r="F208" s="21">
        <v>10</v>
      </c>
      <c r="G208" s="42">
        <v>6</v>
      </c>
      <c r="H208" s="36">
        <f>E208*KEZDŐLAP!$D$17</f>
        <v>3770.4344863680008</v>
      </c>
      <c r="I208" s="41">
        <f>KEZDŐLAP!$E$23*H208</f>
        <v>3770.4344863680008</v>
      </c>
    </row>
    <row r="209" spans="1:9" x14ac:dyDescent="0.2">
      <c r="A209" t="s">
        <v>942</v>
      </c>
      <c r="B209" t="s">
        <v>1103</v>
      </c>
      <c r="C209" s="26" t="s">
        <v>1626</v>
      </c>
      <c r="D209" s="35">
        <v>11.487286973448001</v>
      </c>
      <c r="E209" s="39">
        <v>8.8363745949600006</v>
      </c>
      <c r="F209" s="21">
        <v>10</v>
      </c>
      <c r="G209" s="42">
        <v>6</v>
      </c>
      <c r="H209" s="36">
        <f>E209*KEZDŐLAP!$D$17</f>
        <v>3534.5498379840001</v>
      </c>
      <c r="I209" s="41">
        <f>KEZDŐLAP!$E$23*H209</f>
        <v>3534.5498379840001</v>
      </c>
    </row>
    <row r="210" spans="1:9" x14ac:dyDescent="0.2">
      <c r="A210" t="s">
        <v>942</v>
      </c>
      <c r="B210" t="s">
        <v>1104</v>
      </c>
      <c r="C210" s="26" t="s">
        <v>1627</v>
      </c>
      <c r="D210" s="35">
        <v>21.698761848192003</v>
      </c>
      <c r="E210" s="39">
        <v>16.691355267840002</v>
      </c>
      <c r="F210" s="21">
        <v>7</v>
      </c>
      <c r="G210" s="42">
        <v>6</v>
      </c>
      <c r="H210" s="36">
        <f>E210*KEZDŐLAP!$D$17</f>
        <v>6676.5421071360006</v>
      </c>
      <c r="I210" s="41">
        <f>KEZDŐLAP!$E$23*H210</f>
        <v>6676.5421071360006</v>
      </c>
    </row>
    <row r="211" spans="1:9" x14ac:dyDescent="0.2">
      <c r="A211" t="s">
        <v>942</v>
      </c>
      <c r="B211" t="s">
        <v>1105</v>
      </c>
      <c r="C211" s="26">
        <v>17910</v>
      </c>
      <c r="D211" s="35">
        <v>33.442775782416014</v>
      </c>
      <c r="E211" s="39">
        <v>25.725212140320007</v>
      </c>
      <c r="F211" s="21">
        <v>4</v>
      </c>
      <c r="G211" s="42">
        <v>6</v>
      </c>
      <c r="H211" s="36">
        <f>E211*KEZDŐLAP!$D$17</f>
        <v>10290.084856128004</v>
      </c>
      <c r="I211" s="41">
        <f>KEZDŐLAP!$E$23*H211</f>
        <v>10290.084856128004</v>
      </c>
    </row>
    <row r="212" spans="1:9" x14ac:dyDescent="0.2">
      <c r="A212" t="s">
        <v>942</v>
      </c>
      <c r="B212" t="s">
        <v>1106</v>
      </c>
      <c r="C212" s="26">
        <v>17911</v>
      </c>
      <c r="D212" s="35">
        <v>48.248312060520014</v>
      </c>
      <c r="E212" s="39">
        <v>37.11408620040001</v>
      </c>
      <c r="F212" s="21">
        <v>3</v>
      </c>
      <c r="G212" s="42">
        <v>6</v>
      </c>
      <c r="H212" s="36">
        <f>E212*KEZDŐLAP!$D$17</f>
        <v>14845.634480160004</v>
      </c>
      <c r="I212" s="41">
        <f>KEZDŐLAP!$E$23*H212</f>
        <v>14845.634480160004</v>
      </c>
    </row>
    <row r="213" spans="1:9" x14ac:dyDescent="0.2">
      <c r="A213" t="s">
        <v>942</v>
      </c>
      <c r="B213" t="s">
        <v>1107</v>
      </c>
      <c r="C213" s="26">
        <v>17912</v>
      </c>
      <c r="D213" s="35">
        <v>48.947733018756011</v>
      </c>
      <c r="E213" s="39">
        <v>37.652102322120008</v>
      </c>
      <c r="F213" s="21">
        <v>3</v>
      </c>
      <c r="G213" s="42">
        <v>6</v>
      </c>
      <c r="H213" s="36">
        <f>E213*KEZDŐLAP!$D$17</f>
        <v>15060.840928848003</v>
      </c>
      <c r="I213" s="41">
        <f>KEZDŐLAP!$E$23*H213</f>
        <v>15060.840928848003</v>
      </c>
    </row>
    <row r="214" spans="1:9" x14ac:dyDescent="0.2">
      <c r="A214" t="s">
        <v>942</v>
      </c>
      <c r="B214" t="s">
        <v>1108</v>
      </c>
      <c r="C214" s="26" t="s">
        <v>1623</v>
      </c>
      <c r="D214" s="35">
        <v>2.5342008995160006</v>
      </c>
      <c r="E214" s="39">
        <v>1.9493853073200003</v>
      </c>
      <c r="F214" s="21" t="s">
        <v>1596</v>
      </c>
      <c r="G214" s="42">
        <v>6</v>
      </c>
      <c r="H214" s="36">
        <f>E214*KEZDŐLAP!$D$17</f>
        <v>779.75412292800013</v>
      </c>
      <c r="I214" s="41">
        <f>KEZDŐLAP!$E$23*H214</f>
        <v>779.75412292800013</v>
      </c>
    </row>
    <row r="215" spans="1:9" x14ac:dyDescent="0.2">
      <c r="A215" t="s">
        <v>942</v>
      </c>
      <c r="B215" t="s">
        <v>1109</v>
      </c>
      <c r="C215" s="26" t="s">
        <v>1622</v>
      </c>
      <c r="D215" s="35">
        <v>2.1089301999480004</v>
      </c>
      <c r="E215" s="39">
        <v>1.6222539999600001</v>
      </c>
      <c r="F215" s="21" t="s">
        <v>1596</v>
      </c>
      <c r="G215" s="42">
        <v>6</v>
      </c>
      <c r="H215" s="36">
        <f>E215*KEZDŐLAP!$D$17</f>
        <v>648.90159998400009</v>
      </c>
      <c r="I215" s="41">
        <f>KEZDŐLAP!$E$23*H215</f>
        <v>648.90159998400009</v>
      </c>
    </row>
    <row r="216" spans="1:9" x14ac:dyDescent="0.2">
      <c r="A216" t="s">
        <v>942</v>
      </c>
      <c r="B216" t="s">
        <v>1110</v>
      </c>
      <c r="C216" s="26" t="s">
        <v>1621</v>
      </c>
      <c r="D216" s="35">
        <v>2.210269789728001</v>
      </c>
      <c r="E216" s="39">
        <v>1.7002075305600006</v>
      </c>
      <c r="F216" s="21" t="s">
        <v>1596</v>
      </c>
      <c r="G216" s="42">
        <v>6</v>
      </c>
      <c r="H216" s="36">
        <f>E216*KEZDŐLAP!$D$17</f>
        <v>680.0830122240003</v>
      </c>
      <c r="I216" s="41">
        <f>KEZDŐLAP!$E$23*H216</f>
        <v>680.0830122240003</v>
      </c>
    </row>
    <row r="217" spans="1:9" x14ac:dyDescent="0.2">
      <c r="A217" t="s">
        <v>942</v>
      </c>
      <c r="B217" t="s">
        <v>1111</v>
      </c>
      <c r="C217" s="26" t="s">
        <v>1620</v>
      </c>
      <c r="D217" s="35">
        <v>2.2973862791880002</v>
      </c>
      <c r="E217" s="39">
        <v>1.76722021476</v>
      </c>
      <c r="F217" s="21" t="s">
        <v>1596</v>
      </c>
      <c r="G217" s="42">
        <v>6</v>
      </c>
      <c r="H217" s="36">
        <f>E217*KEZDŐLAP!$D$17</f>
        <v>706.88808590400004</v>
      </c>
      <c r="I217" s="41">
        <f>KEZDŐLAP!$E$23*H217</f>
        <v>706.88808590400004</v>
      </c>
    </row>
    <row r="218" spans="1:9" x14ac:dyDescent="0.2">
      <c r="A218" t="s">
        <v>942</v>
      </c>
      <c r="B218" t="s">
        <v>1112</v>
      </c>
      <c r="C218" s="26" t="s">
        <v>1619</v>
      </c>
      <c r="D218" s="35">
        <v>2.8744885746720006</v>
      </c>
      <c r="E218" s="39">
        <v>2.2111450574400004</v>
      </c>
      <c r="F218" s="21" t="s">
        <v>1594</v>
      </c>
      <c r="G218" s="42">
        <v>6</v>
      </c>
      <c r="H218" s="36">
        <f>E218*KEZDŐLAP!$D$17</f>
        <v>884.45802297600017</v>
      </c>
      <c r="I218" s="41">
        <f>KEZDŐLAP!$E$23*H218</f>
        <v>884.45802297600017</v>
      </c>
    </row>
    <row r="219" spans="1:9" x14ac:dyDescent="0.2">
      <c r="A219" t="s">
        <v>942</v>
      </c>
      <c r="B219" t="s">
        <v>1113</v>
      </c>
      <c r="C219" s="26" t="s">
        <v>1618</v>
      </c>
      <c r="D219" s="35">
        <v>2.7059448358800009</v>
      </c>
      <c r="E219" s="39">
        <v>2.0814960276000005</v>
      </c>
      <c r="F219" s="21" t="s">
        <v>1594</v>
      </c>
      <c r="G219" s="42">
        <v>6</v>
      </c>
      <c r="H219" s="36">
        <f>E219*KEZDŐLAP!$D$17</f>
        <v>832.5984110400002</v>
      </c>
      <c r="I219" s="41">
        <f>KEZDŐLAP!$E$23*H219</f>
        <v>832.5984110400002</v>
      </c>
    </row>
    <row r="220" spans="1:9" x14ac:dyDescent="0.2">
      <c r="A220" t="s">
        <v>942</v>
      </c>
      <c r="B220" t="s">
        <v>1114</v>
      </c>
      <c r="C220" s="26" t="s">
        <v>1617</v>
      </c>
      <c r="D220" s="35">
        <v>4.5030335613120007</v>
      </c>
      <c r="E220" s="39">
        <v>3.4638719702400005</v>
      </c>
      <c r="F220" s="21" t="s">
        <v>1599</v>
      </c>
      <c r="G220" s="42">
        <v>6</v>
      </c>
      <c r="H220" s="36">
        <f>E220*KEZDŐLAP!$D$17</f>
        <v>1385.5487880960002</v>
      </c>
      <c r="I220" s="41">
        <f>KEZDŐLAP!$E$23*H220</f>
        <v>1385.5487880960002</v>
      </c>
    </row>
    <row r="221" spans="1:9" x14ac:dyDescent="0.2">
      <c r="A221" t="s">
        <v>942</v>
      </c>
      <c r="B221" t="s">
        <v>1115</v>
      </c>
      <c r="C221" s="26" t="s">
        <v>1616</v>
      </c>
      <c r="D221" s="35">
        <v>3.6148009463280011</v>
      </c>
      <c r="E221" s="39">
        <v>2.7806161125600006</v>
      </c>
      <c r="F221" s="21" t="s">
        <v>1599</v>
      </c>
      <c r="G221" s="42">
        <v>6</v>
      </c>
      <c r="H221" s="36">
        <f>E221*KEZDŐLAP!$D$17</f>
        <v>1112.2464450240002</v>
      </c>
      <c r="I221" s="41">
        <f>KEZDŐLAP!$E$23*H221</f>
        <v>1112.2464450240002</v>
      </c>
    </row>
    <row r="222" spans="1:9" x14ac:dyDescent="0.2">
      <c r="A222" t="s">
        <v>942</v>
      </c>
      <c r="B222" t="s">
        <v>1116</v>
      </c>
      <c r="C222" s="26" t="s">
        <v>1615</v>
      </c>
      <c r="D222" s="35">
        <v>6.3061671043800018</v>
      </c>
      <c r="E222" s="39">
        <v>4.8508977726000015</v>
      </c>
      <c r="F222" s="21">
        <v>15</v>
      </c>
      <c r="G222" s="42">
        <v>6</v>
      </c>
      <c r="H222" s="36">
        <f>E222*KEZDŐLAP!$D$17</f>
        <v>1940.3591090400007</v>
      </c>
      <c r="I222" s="41">
        <f>KEZDŐLAP!$E$23*H222</f>
        <v>1940.3591090400007</v>
      </c>
    </row>
    <row r="223" spans="1:9" x14ac:dyDescent="0.2">
      <c r="A223" t="s">
        <v>942</v>
      </c>
      <c r="B223" t="s">
        <v>1117</v>
      </c>
      <c r="C223" s="26" t="s">
        <v>1614</v>
      </c>
      <c r="D223" s="35">
        <v>6.3061671043800018</v>
      </c>
      <c r="E223" s="39">
        <v>4.8508977726000015</v>
      </c>
      <c r="F223" s="21">
        <v>15</v>
      </c>
      <c r="G223" s="42">
        <v>6</v>
      </c>
      <c r="H223" s="36">
        <f>E223*KEZDŐLAP!$D$17</f>
        <v>1940.3591090400007</v>
      </c>
      <c r="I223" s="41">
        <f>KEZDŐLAP!$E$23*H223</f>
        <v>1940.3591090400007</v>
      </c>
    </row>
    <row r="224" spans="1:9" x14ac:dyDescent="0.2">
      <c r="A224" t="s">
        <v>942</v>
      </c>
      <c r="B224" t="s">
        <v>1118</v>
      </c>
      <c r="C224" s="26" t="s">
        <v>1613</v>
      </c>
      <c r="D224" s="35">
        <v>8.3226471522480008</v>
      </c>
      <c r="E224" s="39">
        <v>6.4020362709600001</v>
      </c>
      <c r="F224" s="21">
        <v>20</v>
      </c>
      <c r="G224" s="42">
        <v>6</v>
      </c>
      <c r="H224" s="36">
        <f>E224*KEZDŐLAP!$D$17</f>
        <v>2560.814508384</v>
      </c>
      <c r="I224" s="41">
        <f>KEZDŐLAP!$E$23*H224</f>
        <v>2560.814508384</v>
      </c>
    </row>
    <row r="225" spans="1:9" x14ac:dyDescent="0.2">
      <c r="A225" t="s">
        <v>942</v>
      </c>
      <c r="B225" t="s">
        <v>1119</v>
      </c>
      <c r="C225" s="26" t="s">
        <v>1120</v>
      </c>
      <c r="D225" s="35">
        <v>13.785384407652005</v>
      </c>
      <c r="E225" s="39">
        <v>10.604141852040003</v>
      </c>
      <c r="F225" s="21">
        <v>12</v>
      </c>
      <c r="G225" s="42">
        <v>6</v>
      </c>
      <c r="H225" s="36">
        <f>E225*KEZDŐLAP!$D$17</f>
        <v>4241.6567408160017</v>
      </c>
      <c r="I225" s="41">
        <f>KEZDŐLAP!$E$23*H225</f>
        <v>4241.6567408160017</v>
      </c>
    </row>
    <row r="226" spans="1:9" x14ac:dyDescent="0.2">
      <c r="A226" t="s">
        <v>942</v>
      </c>
      <c r="B226" t="s">
        <v>1121</v>
      </c>
      <c r="C226" s="26" t="s">
        <v>1122</v>
      </c>
      <c r="D226" s="35">
        <v>21.520617516684002</v>
      </c>
      <c r="E226" s="39">
        <v>16.554321166680001</v>
      </c>
      <c r="F226" s="21">
        <v>8</v>
      </c>
      <c r="G226" s="42">
        <v>6</v>
      </c>
      <c r="H226" s="36">
        <f>E226*KEZDŐLAP!$D$17</f>
        <v>6621.7284666720006</v>
      </c>
      <c r="I226" s="41">
        <f>KEZDŐLAP!$E$23*H226</f>
        <v>6621.7284666720006</v>
      </c>
    </row>
    <row r="227" spans="1:9" x14ac:dyDescent="0.2">
      <c r="A227" t="s">
        <v>942</v>
      </c>
      <c r="B227" t="s">
        <v>1123</v>
      </c>
      <c r="C227" s="26" t="s">
        <v>1124</v>
      </c>
      <c r="D227" s="35">
        <v>31.630041646632009</v>
      </c>
      <c r="E227" s="39">
        <v>24.330801266640005</v>
      </c>
      <c r="F227" s="21">
        <v>4</v>
      </c>
      <c r="G227" s="42">
        <v>6</v>
      </c>
      <c r="H227" s="36">
        <f>E227*KEZDŐLAP!$D$17</f>
        <v>9732.3205066560022</v>
      </c>
      <c r="I227" s="41">
        <f>KEZDŐLAP!$E$23*H227</f>
        <v>9732.3205066560022</v>
      </c>
    </row>
    <row r="228" spans="1:9" x14ac:dyDescent="0.2">
      <c r="A228" t="s">
        <v>942</v>
      </c>
      <c r="B228" t="s">
        <v>1125</v>
      </c>
      <c r="C228" s="26" t="s">
        <v>1126</v>
      </c>
      <c r="D228" s="35">
        <v>31.630041646632009</v>
      </c>
      <c r="E228" s="39">
        <v>24.330801266640005</v>
      </c>
      <c r="F228" s="21">
        <v>4</v>
      </c>
      <c r="G228" s="42">
        <v>6</v>
      </c>
      <c r="H228" s="36">
        <f>E228*KEZDŐLAP!$D$17</f>
        <v>9732.3205066560022</v>
      </c>
      <c r="I228" s="41">
        <f>KEZDŐLAP!$E$23*H228</f>
        <v>9732.3205066560022</v>
      </c>
    </row>
    <row r="229" spans="1:9" x14ac:dyDescent="0.2">
      <c r="A229" t="s">
        <v>942</v>
      </c>
      <c r="B229" t="s">
        <v>1127</v>
      </c>
      <c r="C229" s="26" t="s">
        <v>1128</v>
      </c>
      <c r="D229" s="35">
        <v>48.503616711264016</v>
      </c>
      <c r="E229" s="39">
        <v>37.31047439328001</v>
      </c>
      <c r="F229" s="21">
        <v>2</v>
      </c>
      <c r="G229" s="42">
        <v>6</v>
      </c>
      <c r="H229" s="36">
        <f>E229*KEZDŐLAP!$D$17</f>
        <v>14924.189757312004</v>
      </c>
      <c r="I229" s="41">
        <f>KEZDŐLAP!$E$23*H229</f>
        <v>14924.189757312004</v>
      </c>
    </row>
    <row r="230" spans="1:9" x14ac:dyDescent="0.2">
      <c r="A230" t="s">
        <v>942</v>
      </c>
      <c r="B230" t="s">
        <v>1129</v>
      </c>
      <c r="C230" s="26" t="s">
        <v>1130</v>
      </c>
      <c r="D230" s="35">
        <v>2.7567924195240008</v>
      </c>
      <c r="E230" s="39">
        <v>2.1206095534800005</v>
      </c>
      <c r="F230" s="21" t="s">
        <v>1596</v>
      </c>
      <c r="G230" s="42">
        <v>6</v>
      </c>
      <c r="H230" s="36">
        <f>E230*KEZDŐLAP!$D$17</f>
        <v>848.2438213920002</v>
      </c>
      <c r="I230" s="41">
        <f>KEZDŐLAP!$E$23*H230</f>
        <v>848.2438213920002</v>
      </c>
    </row>
    <row r="231" spans="1:9" x14ac:dyDescent="0.2">
      <c r="A231" t="s">
        <v>942</v>
      </c>
      <c r="B231" t="s">
        <v>1131</v>
      </c>
      <c r="C231" s="26" t="s">
        <v>1132</v>
      </c>
      <c r="D231" s="35">
        <v>4.2271054151040008</v>
      </c>
      <c r="E231" s="39">
        <v>3.2516195500800005</v>
      </c>
      <c r="F231" s="21" t="s">
        <v>1597</v>
      </c>
      <c r="G231" s="42">
        <v>6</v>
      </c>
      <c r="H231" s="36">
        <f>E231*KEZDŐLAP!$D$17</f>
        <v>1300.6478200320003</v>
      </c>
      <c r="I231" s="41">
        <f>KEZDŐLAP!$E$23*H231</f>
        <v>1300.6478200320003</v>
      </c>
    </row>
    <row r="232" spans="1:9" x14ac:dyDescent="0.2">
      <c r="A232" t="s">
        <v>942</v>
      </c>
      <c r="B232" t="s">
        <v>1133</v>
      </c>
      <c r="C232" s="26" t="s">
        <v>1134</v>
      </c>
      <c r="D232" s="35">
        <v>4.2882647464800003</v>
      </c>
      <c r="E232" s="39">
        <v>3.2986651896000003</v>
      </c>
      <c r="F232" s="21" t="s">
        <v>1598</v>
      </c>
      <c r="G232" s="42">
        <v>6</v>
      </c>
      <c r="H232" s="36">
        <f>E232*KEZDŐLAP!$D$17</f>
        <v>1319.46607584</v>
      </c>
      <c r="I232" s="41">
        <f>KEZDŐLAP!$E$23*H232</f>
        <v>1319.46607584</v>
      </c>
    </row>
    <row r="233" spans="1:9" x14ac:dyDescent="0.2">
      <c r="A233" t="s">
        <v>942</v>
      </c>
      <c r="B233" t="s">
        <v>1135</v>
      </c>
      <c r="C233" s="26" t="s">
        <v>1136</v>
      </c>
      <c r="D233" s="35">
        <v>5.9737021344000008</v>
      </c>
      <c r="E233" s="39">
        <v>4.5951554880000005</v>
      </c>
      <c r="F233" s="21">
        <v>15</v>
      </c>
      <c r="G233" s="42">
        <v>6</v>
      </c>
      <c r="H233" s="36">
        <f>E233*KEZDŐLAP!$D$17</f>
        <v>1838.0621952000001</v>
      </c>
      <c r="I233" s="41">
        <f>KEZDŐLAP!$E$23*H233</f>
        <v>1838.0621952000001</v>
      </c>
    </row>
    <row r="234" spans="1:9" x14ac:dyDescent="0.2">
      <c r="A234" t="s">
        <v>942</v>
      </c>
      <c r="B234" t="s">
        <v>1137</v>
      </c>
      <c r="C234" s="26" t="s">
        <v>1138</v>
      </c>
      <c r="D234" s="35">
        <v>12.472947825624003</v>
      </c>
      <c r="E234" s="39">
        <v>9.5945752504800019</v>
      </c>
      <c r="F234" s="21">
        <v>15</v>
      </c>
      <c r="G234" s="42">
        <v>6</v>
      </c>
      <c r="H234" s="36">
        <f>E234*KEZDŐLAP!$D$17</f>
        <v>3837.8301001920008</v>
      </c>
      <c r="I234" s="41">
        <f>KEZDŐLAP!$E$23*H234</f>
        <v>3837.8301001920008</v>
      </c>
    </row>
    <row r="235" spans="1:9" x14ac:dyDescent="0.2">
      <c r="A235" t="s">
        <v>942</v>
      </c>
      <c r="B235" t="s">
        <v>1139</v>
      </c>
      <c r="C235" s="26" t="s">
        <v>1140</v>
      </c>
      <c r="D235" s="35">
        <v>8.9449077912480011</v>
      </c>
      <c r="E235" s="39">
        <v>6.8806983009600007</v>
      </c>
      <c r="F235" s="21">
        <v>15</v>
      </c>
      <c r="G235" s="42">
        <v>6</v>
      </c>
      <c r="H235" s="36">
        <f>E235*KEZDŐLAP!$D$17</f>
        <v>2752.2793203840001</v>
      </c>
      <c r="I235" s="41">
        <f>KEZDŐLAP!$E$23*H235</f>
        <v>2752.2793203840001</v>
      </c>
    </row>
    <row r="236" spans="1:9" x14ac:dyDescent="0.2">
      <c r="A236" t="s">
        <v>942</v>
      </c>
      <c r="B236" t="s">
        <v>1141</v>
      </c>
      <c r="C236" s="26" t="s">
        <v>1142</v>
      </c>
      <c r="D236" s="35">
        <v>11.681432292816003</v>
      </c>
      <c r="E236" s="39">
        <v>8.9857171483200027</v>
      </c>
      <c r="F236" s="21">
        <v>10</v>
      </c>
      <c r="G236" s="42">
        <v>6</v>
      </c>
      <c r="H236" s="36">
        <f>E236*KEZDŐLAP!$D$17</f>
        <v>3594.2868593280009</v>
      </c>
      <c r="I236" s="41">
        <f>KEZDŐLAP!$E$23*H236</f>
        <v>3594.2868593280009</v>
      </c>
    </row>
    <row r="237" spans="1:9" x14ac:dyDescent="0.2">
      <c r="A237" t="s">
        <v>942</v>
      </c>
      <c r="B237" t="s">
        <v>1143</v>
      </c>
      <c r="C237" s="26" t="s">
        <v>1144</v>
      </c>
      <c r="D237" s="35">
        <v>30.892573895040005</v>
      </c>
      <c r="E237" s="39">
        <v>23.763518380800004</v>
      </c>
      <c r="F237" s="21">
        <v>6</v>
      </c>
      <c r="G237" s="42">
        <v>6</v>
      </c>
      <c r="H237" s="36">
        <f>E237*KEZDŐLAP!$D$17</f>
        <v>9505.4073523200022</v>
      </c>
      <c r="I237" s="41">
        <f>KEZDŐLAP!$E$23*H237</f>
        <v>9505.4073523200022</v>
      </c>
    </row>
    <row r="238" spans="1:9" x14ac:dyDescent="0.2">
      <c r="A238" t="s">
        <v>942</v>
      </c>
      <c r="B238" t="s">
        <v>1145</v>
      </c>
      <c r="C238" s="26" t="s">
        <v>1146</v>
      </c>
      <c r="D238" s="35">
        <v>53.185150181592007</v>
      </c>
      <c r="E238" s="39">
        <v>40.911653985840005</v>
      </c>
      <c r="F238" s="21">
        <v>4</v>
      </c>
      <c r="G238" s="42">
        <v>6</v>
      </c>
      <c r="H238" s="36">
        <f>E238*KEZDŐLAP!$D$17</f>
        <v>16364.661594336001</v>
      </c>
      <c r="I238" s="41">
        <f>KEZDŐLAP!$E$23*H238</f>
        <v>16364.661594336001</v>
      </c>
    </row>
    <row r="239" spans="1:9" x14ac:dyDescent="0.2">
      <c r="A239" t="s">
        <v>942</v>
      </c>
      <c r="B239" t="s">
        <v>1147</v>
      </c>
      <c r="C239" s="26" t="s">
        <v>1148</v>
      </c>
      <c r="D239" s="35">
        <v>94.710913875864023</v>
      </c>
      <c r="E239" s="39">
        <v>72.85454913528001</v>
      </c>
      <c r="F239" s="21">
        <v>2</v>
      </c>
      <c r="G239" s="42">
        <v>6</v>
      </c>
      <c r="H239" s="36">
        <f>E239*KEZDŐLAP!$D$17</f>
        <v>29141.819654112005</v>
      </c>
      <c r="I239" s="41">
        <f>KEZDŐLAP!$E$23*H239</f>
        <v>29141.819654112005</v>
      </c>
    </row>
    <row r="240" spans="1:9" x14ac:dyDescent="0.2">
      <c r="A240" t="s">
        <v>942</v>
      </c>
      <c r="B240" t="s">
        <v>1149</v>
      </c>
      <c r="C240" s="26" t="s">
        <v>1150</v>
      </c>
      <c r="D240" s="35">
        <v>3.5127502015320005</v>
      </c>
      <c r="E240" s="39">
        <v>2.7021155396400003</v>
      </c>
      <c r="F240" s="21" t="s">
        <v>1597</v>
      </c>
      <c r="G240" s="42">
        <v>6</v>
      </c>
      <c r="H240" s="36">
        <f>E240*KEZDŐLAP!$D$17</f>
        <v>1080.8462158560001</v>
      </c>
      <c r="I240" s="41">
        <f>KEZDŐLAP!$E$23*H240</f>
        <v>1080.8462158560001</v>
      </c>
    </row>
    <row r="241" spans="1:9" x14ac:dyDescent="0.2">
      <c r="A241" t="s">
        <v>942</v>
      </c>
      <c r="B241" t="s">
        <v>1151</v>
      </c>
      <c r="C241" s="26" t="s">
        <v>1152</v>
      </c>
      <c r="D241" s="35">
        <v>1.3430162477160001</v>
      </c>
      <c r="E241" s="39">
        <v>1.0330894213200001</v>
      </c>
      <c r="F241" s="21" t="s">
        <v>1589</v>
      </c>
      <c r="G241" s="42">
        <v>6</v>
      </c>
      <c r="H241" s="36">
        <f>E241*KEZDŐLAP!$D$17</f>
        <v>413.23576852800005</v>
      </c>
      <c r="I241" s="41">
        <f>KEZDŐLAP!$E$23*H241</f>
        <v>413.23576852800005</v>
      </c>
    </row>
    <row r="242" spans="1:9" x14ac:dyDescent="0.2">
      <c r="A242" t="s">
        <v>942</v>
      </c>
      <c r="B242" t="s">
        <v>1153</v>
      </c>
      <c r="C242" s="26" t="s">
        <v>1154</v>
      </c>
      <c r="D242" s="35">
        <v>1.8696265370640004</v>
      </c>
      <c r="E242" s="39">
        <v>1.4381742592800002</v>
      </c>
      <c r="F242" s="21" t="s">
        <v>1589</v>
      </c>
      <c r="G242" s="42">
        <v>6</v>
      </c>
      <c r="H242" s="36">
        <f>E242*KEZDŐLAP!$D$17</f>
        <v>575.26970371200014</v>
      </c>
      <c r="I242" s="41">
        <f>KEZDŐLAP!$E$23*H242</f>
        <v>575.26970371200014</v>
      </c>
    </row>
    <row r="243" spans="1:9" x14ac:dyDescent="0.2">
      <c r="A243" t="s">
        <v>942</v>
      </c>
      <c r="B243" t="s">
        <v>1155</v>
      </c>
      <c r="C243" s="26" t="s">
        <v>1156</v>
      </c>
      <c r="D243" s="35">
        <v>2.2465386955440003</v>
      </c>
      <c r="E243" s="39">
        <v>1.7281066888800003</v>
      </c>
      <c r="F243" s="21" t="s">
        <v>1590</v>
      </c>
      <c r="G243" s="42">
        <v>6</v>
      </c>
      <c r="H243" s="36">
        <f>E243*KEZDŐLAP!$D$17</f>
        <v>691.24267555200015</v>
      </c>
      <c r="I243" s="41">
        <f>KEZDŐLAP!$E$23*H243</f>
        <v>691.24267555200015</v>
      </c>
    </row>
    <row r="244" spans="1:9" x14ac:dyDescent="0.2">
      <c r="A244" t="s">
        <v>942</v>
      </c>
      <c r="B244" t="s">
        <v>1157</v>
      </c>
      <c r="C244" s="26" t="s">
        <v>1158</v>
      </c>
      <c r="D244" s="35">
        <v>2.8645324044480009</v>
      </c>
      <c r="E244" s="39">
        <v>2.2034864649600006</v>
      </c>
      <c r="F244" s="21" t="s">
        <v>1597</v>
      </c>
      <c r="G244" s="42">
        <v>6</v>
      </c>
      <c r="H244" s="36">
        <f>E244*KEZDŐLAP!$D$17</f>
        <v>881.39458598400017</v>
      </c>
      <c r="I244" s="41">
        <f>KEZDŐLAP!$E$23*H244</f>
        <v>881.39458598400017</v>
      </c>
    </row>
    <row r="245" spans="1:9" x14ac:dyDescent="0.2">
      <c r="A245" t="s">
        <v>942</v>
      </c>
      <c r="B245" t="s">
        <v>1159</v>
      </c>
      <c r="C245" s="26" t="s">
        <v>1160</v>
      </c>
      <c r="D245" s="35">
        <v>4.6975344581880005</v>
      </c>
      <c r="E245" s="39">
        <v>3.61348804476</v>
      </c>
      <c r="F245" s="21">
        <v>25</v>
      </c>
      <c r="G245" s="42">
        <v>6</v>
      </c>
      <c r="H245" s="36">
        <f>E245*KEZDŐLAP!$D$17</f>
        <v>1445.395217904</v>
      </c>
      <c r="I245" s="41">
        <f>KEZDŐLAP!$E$23*H245</f>
        <v>1445.395217904</v>
      </c>
    </row>
    <row r="246" spans="1:9" x14ac:dyDescent="0.2">
      <c r="A246" t="s">
        <v>942</v>
      </c>
      <c r="B246" t="s">
        <v>1161</v>
      </c>
      <c r="C246" s="26" t="s">
        <v>1162</v>
      </c>
      <c r="D246" s="35">
        <v>6.3666152807400005</v>
      </c>
      <c r="E246" s="39">
        <v>4.8973963698</v>
      </c>
      <c r="F246" s="21">
        <v>30</v>
      </c>
      <c r="G246" s="42">
        <v>6</v>
      </c>
      <c r="H246" s="36">
        <f>E246*KEZDŐLAP!$D$17</f>
        <v>1958.95854792</v>
      </c>
      <c r="I246" s="41">
        <f>KEZDŐLAP!$E$23*H246</f>
        <v>1958.95854792</v>
      </c>
    </row>
    <row r="247" spans="1:9" x14ac:dyDescent="0.2">
      <c r="A247" t="s">
        <v>942</v>
      </c>
      <c r="B247" t="s">
        <v>1163</v>
      </c>
      <c r="C247" s="26" t="s">
        <v>1164</v>
      </c>
      <c r="D247" s="35">
        <v>8.8080104506680019</v>
      </c>
      <c r="E247" s="39">
        <v>6.7753926543600018</v>
      </c>
      <c r="F247" s="21">
        <v>20</v>
      </c>
      <c r="G247" s="42">
        <v>6</v>
      </c>
      <c r="H247" s="36">
        <f>E247*KEZDŐLAP!$D$17</f>
        <v>2710.1570617440007</v>
      </c>
      <c r="I247" s="41">
        <f>KEZDŐLAP!$E$23*H247</f>
        <v>2710.1570617440007</v>
      </c>
    </row>
    <row r="248" spans="1:9" x14ac:dyDescent="0.2">
      <c r="A248" t="s">
        <v>942</v>
      </c>
      <c r="B248" t="s">
        <v>1165</v>
      </c>
      <c r="C248" s="26" t="s">
        <v>1166</v>
      </c>
      <c r="D248" s="35">
        <v>17.869547664540001</v>
      </c>
      <c r="E248" s="39">
        <v>13.7458058958</v>
      </c>
      <c r="F248" s="21">
        <v>12</v>
      </c>
      <c r="G248" s="42">
        <v>6</v>
      </c>
      <c r="H248" s="36">
        <f>E248*KEZDŐLAP!$D$17</f>
        <v>5498.3223583199997</v>
      </c>
      <c r="I248" s="41">
        <f>KEZDŐLAP!$E$23*H248</f>
        <v>5498.3223583199997</v>
      </c>
    </row>
    <row r="249" spans="1:9" x14ac:dyDescent="0.2">
      <c r="A249" t="s">
        <v>942</v>
      </c>
      <c r="B249" t="s">
        <v>1167</v>
      </c>
      <c r="C249" s="26" t="s">
        <v>1168</v>
      </c>
      <c r="D249" s="35">
        <v>23.230945330164001</v>
      </c>
      <c r="E249" s="39">
        <v>17.86995794628</v>
      </c>
      <c r="F249" s="21">
        <v>8</v>
      </c>
      <c r="G249" s="42">
        <v>6</v>
      </c>
      <c r="H249" s="36">
        <f>E249*KEZDŐLAP!$D$17</f>
        <v>7147.9831785119995</v>
      </c>
      <c r="I249" s="41">
        <f>KEZDŐLAP!$E$23*H249</f>
        <v>7147.9831785119995</v>
      </c>
    </row>
    <row r="250" spans="1:9" x14ac:dyDescent="0.2">
      <c r="A250" t="s">
        <v>942</v>
      </c>
      <c r="B250" t="s">
        <v>1169</v>
      </c>
      <c r="C250" s="26" t="s">
        <v>1170</v>
      </c>
      <c r="D250" s="35">
        <v>48.503616711264016</v>
      </c>
      <c r="E250" s="39">
        <v>37.31047439328001</v>
      </c>
      <c r="F250" s="21">
        <v>4</v>
      </c>
      <c r="G250" s="42">
        <v>6</v>
      </c>
      <c r="H250" s="36">
        <f>E250*KEZDŐLAP!$D$17</f>
        <v>14924.189757312004</v>
      </c>
      <c r="I250" s="41">
        <f>KEZDŐLAP!$E$23*H250</f>
        <v>14924.189757312004</v>
      </c>
    </row>
    <row r="251" spans="1:9" x14ac:dyDescent="0.2">
      <c r="A251" t="s">
        <v>942</v>
      </c>
      <c r="B251" t="s">
        <v>1171</v>
      </c>
      <c r="C251" s="26" t="s">
        <v>1172</v>
      </c>
      <c r="D251" s="35">
        <v>1.8614482543799999</v>
      </c>
      <c r="E251" s="39">
        <v>1.4318832725999999</v>
      </c>
      <c r="F251" s="21" t="s">
        <v>1592</v>
      </c>
      <c r="G251" s="42">
        <v>6</v>
      </c>
      <c r="H251" s="36">
        <f>E251*KEZDŐLAP!$D$17</f>
        <v>572.75330903999998</v>
      </c>
      <c r="I251" s="41">
        <f>KEZDŐLAP!$E$23*H251</f>
        <v>572.75330903999998</v>
      </c>
    </row>
    <row r="252" spans="1:9" x14ac:dyDescent="0.2">
      <c r="A252" t="s">
        <v>942</v>
      </c>
      <c r="B252" t="s">
        <v>1173</v>
      </c>
      <c r="C252" s="26" t="s">
        <v>1174</v>
      </c>
      <c r="D252" s="35">
        <v>0.8939218551120004</v>
      </c>
      <c r="E252" s="39">
        <v>0.68763219624000027</v>
      </c>
      <c r="F252" s="21" t="s">
        <v>1592</v>
      </c>
      <c r="G252" s="42">
        <v>6</v>
      </c>
      <c r="H252" s="36">
        <f>E252*KEZDŐLAP!$D$17</f>
        <v>275.05287849600012</v>
      </c>
      <c r="I252" s="41">
        <f>KEZDŐLAP!$E$23*H252</f>
        <v>275.05287849600012</v>
      </c>
    </row>
    <row r="253" spans="1:9" x14ac:dyDescent="0.2">
      <c r="A253" t="s">
        <v>942</v>
      </c>
      <c r="B253" t="s">
        <v>1175</v>
      </c>
      <c r="C253" s="26" t="s">
        <v>1176</v>
      </c>
      <c r="D253" s="35">
        <v>1.2512772506520002</v>
      </c>
      <c r="E253" s="39">
        <v>0.96252096204000015</v>
      </c>
      <c r="F253" s="21" t="s">
        <v>1592</v>
      </c>
      <c r="G253" s="42">
        <v>6</v>
      </c>
      <c r="H253" s="36">
        <f>E253*KEZDŐLAP!$D$17</f>
        <v>385.00838481600005</v>
      </c>
      <c r="I253" s="41">
        <f>KEZDŐLAP!$E$23*H253</f>
        <v>385.00838481600005</v>
      </c>
    </row>
    <row r="254" spans="1:9" x14ac:dyDescent="0.2">
      <c r="A254" t="s">
        <v>942</v>
      </c>
      <c r="B254" t="s">
        <v>1177</v>
      </c>
      <c r="C254" s="26" t="s">
        <v>1178</v>
      </c>
      <c r="D254" s="35">
        <v>1.2512772506520002</v>
      </c>
      <c r="E254" s="39">
        <v>0.96252096204000015</v>
      </c>
      <c r="F254" s="21" t="s">
        <v>1592</v>
      </c>
      <c r="G254" s="42">
        <v>6</v>
      </c>
      <c r="H254" s="36">
        <f>E254*KEZDŐLAP!$D$17</f>
        <v>385.00838481600005</v>
      </c>
      <c r="I254" s="41">
        <f>KEZDŐLAP!$E$23*H254</f>
        <v>385.00838481600005</v>
      </c>
    </row>
    <row r="255" spans="1:9" x14ac:dyDescent="0.2">
      <c r="A255" t="s">
        <v>942</v>
      </c>
      <c r="B255" t="s">
        <v>1179</v>
      </c>
      <c r="C255" s="26" t="s">
        <v>1180</v>
      </c>
      <c r="D255" s="35">
        <v>1.4553787402440004</v>
      </c>
      <c r="E255" s="39">
        <v>1.1195221078800002</v>
      </c>
      <c r="F255" s="21" t="s">
        <v>1600</v>
      </c>
      <c r="G255" s="42">
        <v>6</v>
      </c>
      <c r="H255" s="36">
        <f>E255*KEZDŐLAP!$D$17</f>
        <v>447.80884315200007</v>
      </c>
      <c r="I255" s="41">
        <f>KEZDŐLAP!$E$23*H255</f>
        <v>447.80884315200007</v>
      </c>
    </row>
    <row r="256" spans="1:9" x14ac:dyDescent="0.2">
      <c r="A256" t="s">
        <v>942</v>
      </c>
      <c r="B256" t="s">
        <v>1181</v>
      </c>
      <c r="C256" s="26" t="s">
        <v>1182</v>
      </c>
      <c r="D256" s="35">
        <v>1.3430162477160001</v>
      </c>
      <c r="E256" s="39">
        <v>1.0330894213200001</v>
      </c>
      <c r="F256" s="21" t="s">
        <v>1600</v>
      </c>
      <c r="G256" s="42">
        <v>6</v>
      </c>
      <c r="H256" s="36">
        <f>E256*KEZDŐLAP!$D$17</f>
        <v>413.23576852800005</v>
      </c>
      <c r="I256" s="41">
        <f>KEZDŐLAP!$E$23*H256</f>
        <v>413.23576852800005</v>
      </c>
    </row>
    <row r="257" spans="1:9" x14ac:dyDescent="0.2">
      <c r="A257" t="s">
        <v>942</v>
      </c>
      <c r="B257" t="s">
        <v>1183</v>
      </c>
      <c r="C257" s="26" t="s">
        <v>1184</v>
      </c>
      <c r="D257" s="35">
        <v>1.4553787402440004</v>
      </c>
      <c r="E257" s="39">
        <v>1.1195221078800002</v>
      </c>
      <c r="F257" s="21" t="s">
        <v>1600</v>
      </c>
      <c r="G257" s="42">
        <v>6</v>
      </c>
      <c r="H257" s="36">
        <f>E257*KEZDŐLAP!$D$17</f>
        <v>447.80884315200007</v>
      </c>
      <c r="I257" s="41">
        <f>KEZDŐLAP!$E$23*H257</f>
        <v>447.80884315200007</v>
      </c>
    </row>
    <row r="258" spans="1:9" x14ac:dyDescent="0.2">
      <c r="A258" t="s">
        <v>942</v>
      </c>
      <c r="B258" t="s">
        <v>1185</v>
      </c>
      <c r="C258" s="26" t="s">
        <v>1186</v>
      </c>
      <c r="D258" s="35">
        <v>1.8504253516319999</v>
      </c>
      <c r="E258" s="39">
        <v>1.42340411664</v>
      </c>
      <c r="F258" s="21" t="s">
        <v>1590</v>
      </c>
      <c r="G258" s="42">
        <v>6</v>
      </c>
      <c r="H258" s="36">
        <f>E258*KEZDŐLAP!$D$17</f>
        <v>569.36164665599995</v>
      </c>
      <c r="I258" s="41">
        <f>KEZDŐLAP!$E$23*H258</f>
        <v>569.36164665599995</v>
      </c>
    </row>
    <row r="259" spans="1:9" x14ac:dyDescent="0.2">
      <c r="A259" t="s">
        <v>942</v>
      </c>
      <c r="B259" t="s">
        <v>1187</v>
      </c>
      <c r="C259" s="26" t="s">
        <v>1188</v>
      </c>
      <c r="D259" s="35">
        <v>1.7049941508600004</v>
      </c>
      <c r="E259" s="39">
        <v>1.3115339622000002</v>
      </c>
      <c r="F259" s="21" t="s">
        <v>1590</v>
      </c>
      <c r="G259" s="42">
        <v>6</v>
      </c>
      <c r="H259" s="36">
        <f>E259*KEZDŐLAP!$D$17</f>
        <v>524.61358488000008</v>
      </c>
      <c r="I259" s="41">
        <f>KEZDŐLAP!$E$23*H259</f>
        <v>524.61358488000008</v>
      </c>
    </row>
    <row r="260" spans="1:9" x14ac:dyDescent="0.2">
      <c r="A260" t="s">
        <v>942</v>
      </c>
      <c r="B260" t="s">
        <v>1189</v>
      </c>
      <c r="C260" s="26" t="s">
        <v>1190</v>
      </c>
      <c r="D260" s="35">
        <v>2.9367146385720004</v>
      </c>
      <c r="E260" s="39">
        <v>2.2590112604400003</v>
      </c>
      <c r="F260" s="21">
        <v>40</v>
      </c>
      <c r="G260" s="42">
        <v>6</v>
      </c>
      <c r="H260" s="36">
        <f>E260*KEZDŐLAP!$D$17</f>
        <v>903.60450417600009</v>
      </c>
      <c r="I260" s="41">
        <f>KEZDŐLAP!$E$23*H260</f>
        <v>903.60450417600009</v>
      </c>
    </row>
    <row r="261" spans="1:9" x14ac:dyDescent="0.2">
      <c r="A261" t="s">
        <v>942</v>
      </c>
      <c r="B261" t="s">
        <v>1191</v>
      </c>
      <c r="C261" s="26" t="s">
        <v>1192</v>
      </c>
      <c r="D261" s="35">
        <v>3.4466127850440009</v>
      </c>
      <c r="E261" s="39">
        <v>2.6512406038800007</v>
      </c>
      <c r="F261" s="21">
        <v>40</v>
      </c>
      <c r="G261" s="42">
        <v>6</v>
      </c>
      <c r="H261" s="36">
        <f>E261*KEZDŐLAP!$D$17</f>
        <v>1060.4962415520004</v>
      </c>
      <c r="I261" s="41">
        <f>KEZDŐLAP!$E$23*H261</f>
        <v>1060.4962415520004</v>
      </c>
    </row>
    <row r="262" spans="1:9" x14ac:dyDescent="0.2">
      <c r="A262" t="s">
        <v>942</v>
      </c>
      <c r="B262" t="s">
        <v>1193</v>
      </c>
      <c r="C262" s="26" t="s">
        <v>1194</v>
      </c>
      <c r="D262" s="35">
        <v>4.5951281358840017</v>
      </c>
      <c r="E262" s="39">
        <v>3.5347139506800009</v>
      </c>
      <c r="F262" s="21">
        <v>40</v>
      </c>
      <c r="G262" s="42">
        <v>6</v>
      </c>
      <c r="H262" s="36">
        <f>E262*KEZDŐLAP!$D$17</f>
        <v>1413.8855802720004</v>
      </c>
      <c r="I262" s="41">
        <f>KEZDŐLAP!$E$23*H262</f>
        <v>1413.8855802720004</v>
      </c>
    </row>
    <row r="263" spans="1:9" x14ac:dyDescent="0.2">
      <c r="A263" t="s">
        <v>942</v>
      </c>
      <c r="B263" t="s">
        <v>1195</v>
      </c>
      <c r="C263" s="26" t="s">
        <v>1196</v>
      </c>
      <c r="D263" s="35">
        <v>3.9312649284479999</v>
      </c>
      <c r="E263" s="39">
        <v>3.0240499449599998</v>
      </c>
      <c r="F263" s="21">
        <v>40</v>
      </c>
      <c r="G263" s="42">
        <v>6</v>
      </c>
      <c r="H263" s="36">
        <f>E263*KEZDŐLAP!$D$17</f>
        <v>1209.6199779839999</v>
      </c>
      <c r="I263" s="41">
        <f>KEZDŐLAP!$E$23*H263</f>
        <v>1209.6199779839999</v>
      </c>
    </row>
    <row r="264" spans="1:9" x14ac:dyDescent="0.2">
      <c r="A264" t="s">
        <v>942</v>
      </c>
      <c r="B264" t="s">
        <v>1197</v>
      </c>
      <c r="C264" s="26" t="s">
        <v>1198</v>
      </c>
      <c r="D264" s="35">
        <v>4.9787962670160004</v>
      </c>
      <c r="E264" s="39">
        <v>3.8298432823200002</v>
      </c>
      <c r="F264" s="21">
        <v>40</v>
      </c>
      <c r="G264" s="42">
        <v>6</v>
      </c>
      <c r="H264" s="36">
        <f>E264*KEZDŐLAP!$D$17</f>
        <v>1531.937312928</v>
      </c>
      <c r="I264" s="41">
        <f>KEZDŐLAP!$E$23*H264</f>
        <v>1531.937312928</v>
      </c>
    </row>
    <row r="265" spans="1:9" x14ac:dyDescent="0.2">
      <c r="A265" t="s">
        <v>942</v>
      </c>
      <c r="B265" t="s">
        <v>1199</v>
      </c>
      <c r="C265" s="26" t="s">
        <v>1200</v>
      </c>
      <c r="D265" s="35">
        <v>6.1273116178560016</v>
      </c>
      <c r="E265" s="39">
        <v>4.7133166291200013</v>
      </c>
      <c r="F265" s="21">
        <v>25</v>
      </c>
      <c r="G265" s="42">
        <v>6</v>
      </c>
      <c r="H265" s="36">
        <f>E265*KEZDŐLAP!$D$17</f>
        <v>1885.3266516480005</v>
      </c>
      <c r="I265" s="41">
        <f>KEZDŐLAP!$E$23*H265</f>
        <v>1885.3266516480005</v>
      </c>
    </row>
    <row r="266" spans="1:9" x14ac:dyDescent="0.2">
      <c r="A266" t="s">
        <v>942</v>
      </c>
      <c r="B266" t="s">
        <v>1201</v>
      </c>
      <c r="C266" s="26" t="s">
        <v>1202</v>
      </c>
      <c r="D266" s="35">
        <v>5.5135848390480016</v>
      </c>
      <c r="E266" s="39">
        <v>4.2412191069600009</v>
      </c>
      <c r="F266" s="21">
        <v>25</v>
      </c>
      <c r="G266" s="42">
        <v>6</v>
      </c>
      <c r="H266" s="36">
        <f>E266*KEZDŐLAP!$D$17</f>
        <v>1696.4876427840004</v>
      </c>
      <c r="I266" s="41">
        <f>KEZDŐLAP!$E$23*H266</f>
        <v>1696.4876427840004</v>
      </c>
    </row>
    <row r="267" spans="1:9" x14ac:dyDescent="0.2">
      <c r="A267" t="s">
        <v>942</v>
      </c>
      <c r="B267" t="s">
        <v>1203</v>
      </c>
      <c r="C267" s="26" t="s">
        <v>1204</v>
      </c>
      <c r="D267" s="35">
        <v>12.380853251052002</v>
      </c>
      <c r="E267" s="39">
        <v>9.523733270040001</v>
      </c>
      <c r="F267" s="21">
        <v>15</v>
      </c>
      <c r="G267" s="42">
        <v>6</v>
      </c>
      <c r="H267" s="36">
        <f>E267*KEZDŐLAP!$D$17</f>
        <v>3809.4933080160004</v>
      </c>
      <c r="I267" s="41">
        <f>KEZDŐLAP!$E$23*H267</f>
        <v>3809.4933080160004</v>
      </c>
    </row>
    <row r="268" spans="1:9" x14ac:dyDescent="0.2">
      <c r="A268" t="s">
        <v>942</v>
      </c>
      <c r="B268" t="s">
        <v>1205</v>
      </c>
      <c r="C268" s="26" t="s">
        <v>1206</v>
      </c>
      <c r="D268" s="35">
        <v>12.380853251052002</v>
      </c>
      <c r="E268" s="39">
        <v>9.523733270040001</v>
      </c>
      <c r="F268" s="21">
        <v>15</v>
      </c>
      <c r="G268" s="42">
        <v>6</v>
      </c>
      <c r="H268" s="36">
        <f>E268*KEZDŐLAP!$D$17</f>
        <v>3809.4933080160004</v>
      </c>
      <c r="I268" s="41">
        <f>KEZDŐLAP!$E$23*H268</f>
        <v>3809.4933080160004</v>
      </c>
    </row>
    <row r="269" spans="1:9" x14ac:dyDescent="0.2">
      <c r="A269" t="s">
        <v>942</v>
      </c>
      <c r="B269" t="s">
        <v>1207</v>
      </c>
      <c r="C269" s="26" t="s">
        <v>1208</v>
      </c>
      <c r="D269" s="35">
        <v>19.127225310336005</v>
      </c>
      <c r="E269" s="39">
        <v>14.713250238720002</v>
      </c>
      <c r="F269" s="21">
        <v>15</v>
      </c>
      <c r="G269" s="42">
        <v>6</v>
      </c>
      <c r="H269" s="36">
        <f>E269*KEZDŐLAP!$D$17</f>
        <v>5885.3000954880008</v>
      </c>
      <c r="I269" s="41">
        <f>KEZDŐLAP!$E$23*H269</f>
        <v>5885.3000954880008</v>
      </c>
    </row>
    <row r="270" spans="1:9" x14ac:dyDescent="0.2">
      <c r="A270" t="s">
        <v>942</v>
      </c>
      <c r="B270" t="s">
        <v>1209</v>
      </c>
      <c r="C270" s="26" t="s">
        <v>1210</v>
      </c>
      <c r="D270" s="35">
        <v>24.181048431540006</v>
      </c>
      <c r="E270" s="39">
        <v>18.600806485800003</v>
      </c>
      <c r="F270" s="21">
        <v>12</v>
      </c>
      <c r="G270" s="42">
        <v>6</v>
      </c>
      <c r="H270" s="36">
        <f>E270*KEZDŐLAP!$D$17</f>
        <v>7440.3225943200014</v>
      </c>
      <c r="I270" s="41">
        <f>KEZDŐLAP!$E$23*H270</f>
        <v>7440.3225943200014</v>
      </c>
    </row>
    <row r="271" spans="1:9" x14ac:dyDescent="0.2">
      <c r="A271" t="s">
        <v>942</v>
      </c>
      <c r="B271" t="s">
        <v>1211</v>
      </c>
      <c r="C271" s="26" t="s">
        <v>1212</v>
      </c>
      <c r="D271" s="35">
        <v>15.189559986744003</v>
      </c>
      <c r="E271" s="39">
        <v>11.684276912880001</v>
      </c>
      <c r="F271" s="21">
        <v>12</v>
      </c>
      <c r="G271" s="42">
        <v>6</v>
      </c>
      <c r="H271" s="36">
        <f>E271*KEZDŐLAP!$D$17</f>
        <v>4673.7107651520009</v>
      </c>
      <c r="I271" s="41">
        <f>KEZDŐLAP!$E$23*H271</f>
        <v>4673.7107651520009</v>
      </c>
    </row>
    <row r="272" spans="1:9" x14ac:dyDescent="0.2">
      <c r="A272" t="s">
        <v>942</v>
      </c>
      <c r="B272" t="s">
        <v>1213</v>
      </c>
      <c r="C272" s="26" t="s">
        <v>1214</v>
      </c>
      <c r="D272" s="35">
        <v>15.266364728472006</v>
      </c>
      <c r="E272" s="39">
        <v>11.743357483440004</v>
      </c>
      <c r="F272" s="21">
        <v>12</v>
      </c>
      <c r="G272" s="42">
        <v>6</v>
      </c>
      <c r="H272" s="36">
        <f>E272*KEZDŐLAP!$D$17</f>
        <v>4697.3429933760017</v>
      </c>
      <c r="I272" s="41">
        <f>KEZDŐLAP!$E$23*H272</f>
        <v>4697.3429933760017</v>
      </c>
    </row>
    <row r="273" spans="1:9" x14ac:dyDescent="0.2">
      <c r="A273" t="s">
        <v>942</v>
      </c>
      <c r="B273" t="s">
        <v>1215</v>
      </c>
      <c r="C273" s="26" t="s">
        <v>1216</v>
      </c>
      <c r="D273" s="35">
        <v>18.800805157992006</v>
      </c>
      <c r="E273" s="39">
        <v>14.462157813840003</v>
      </c>
      <c r="F273" s="21">
        <v>12</v>
      </c>
      <c r="G273" s="42">
        <v>6</v>
      </c>
      <c r="H273" s="36">
        <f>E273*KEZDŐLAP!$D$17</f>
        <v>5784.8631255360015</v>
      </c>
      <c r="I273" s="41">
        <f>KEZDŐLAP!$E$23*H273</f>
        <v>5784.8631255360015</v>
      </c>
    </row>
    <row r="274" spans="1:9" x14ac:dyDescent="0.2">
      <c r="A274" t="s">
        <v>942</v>
      </c>
      <c r="B274" t="s">
        <v>1217</v>
      </c>
      <c r="C274" s="26" t="s">
        <v>1218</v>
      </c>
      <c r="D274" s="35">
        <v>44.165571113664015</v>
      </c>
      <c r="E274" s="39">
        <v>33.973516241280009</v>
      </c>
      <c r="F274" s="21">
        <v>6</v>
      </c>
      <c r="G274" s="42">
        <v>6</v>
      </c>
      <c r="H274" s="36">
        <f>E274*KEZDŐLAP!$D$17</f>
        <v>13589.406496512003</v>
      </c>
      <c r="I274" s="41">
        <f>KEZDŐLAP!$E$23*H274</f>
        <v>13589.406496512003</v>
      </c>
    </row>
    <row r="275" spans="1:9" x14ac:dyDescent="0.2">
      <c r="A275" t="s">
        <v>942</v>
      </c>
      <c r="B275" t="s">
        <v>1219</v>
      </c>
      <c r="C275" s="26" t="s">
        <v>1220</v>
      </c>
      <c r="D275" s="35">
        <v>29.613206021256012</v>
      </c>
      <c r="E275" s="39">
        <v>22.779389247120008</v>
      </c>
      <c r="F275" s="21">
        <v>6</v>
      </c>
      <c r="G275" s="42">
        <v>6</v>
      </c>
      <c r="H275" s="36">
        <f>E275*KEZDŐLAP!$D$17</f>
        <v>9111.7556988480028</v>
      </c>
      <c r="I275" s="41">
        <f>KEZDŐLAP!$E$23*H275</f>
        <v>9111.7556988480028</v>
      </c>
    </row>
    <row r="276" spans="1:9" x14ac:dyDescent="0.2">
      <c r="A276" t="s">
        <v>942</v>
      </c>
      <c r="B276" t="s">
        <v>1221</v>
      </c>
      <c r="C276" s="26" t="s">
        <v>1222</v>
      </c>
      <c r="D276" s="35">
        <v>29.613206021256012</v>
      </c>
      <c r="E276" s="39">
        <v>22.779389247120008</v>
      </c>
      <c r="F276" s="21">
        <v>6</v>
      </c>
      <c r="G276" s="42">
        <v>6</v>
      </c>
      <c r="H276" s="36">
        <f>E276*KEZDŐLAP!$D$17</f>
        <v>9111.7556988480028</v>
      </c>
      <c r="I276" s="41">
        <f>KEZDŐLAP!$E$23*H276</f>
        <v>9111.7556988480028</v>
      </c>
    </row>
    <row r="277" spans="1:9" x14ac:dyDescent="0.2">
      <c r="A277" t="s">
        <v>942</v>
      </c>
      <c r="B277" t="s">
        <v>1223</v>
      </c>
      <c r="C277" s="26" t="s">
        <v>1224</v>
      </c>
      <c r="D277" s="35">
        <v>1.3654176307200003</v>
      </c>
      <c r="E277" s="39">
        <v>1.0503212544000002</v>
      </c>
      <c r="F277" s="21" t="s">
        <v>1592</v>
      </c>
      <c r="G277" s="42">
        <v>6</v>
      </c>
      <c r="H277" s="36">
        <f>E277*KEZDŐLAP!$D$17</f>
        <v>420.12850176000012</v>
      </c>
      <c r="I277" s="41">
        <f>KEZDŐLAP!$E$23*H277</f>
        <v>420.12850176000012</v>
      </c>
    </row>
    <row r="278" spans="1:9" x14ac:dyDescent="0.2">
      <c r="A278" t="s">
        <v>942</v>
      </c>
      <c r="B278" t="s">
        <v>1225</v>
      </c>
      <c r="C278" s="26" t="s">
        <v>1226</v>
      </c>
      <c r="D278" s="35">
        <v>0.86832027453600014</v>
      </c>
      <c r="E278" s="39">
        <v>0.66793867272000007</v>
      </c>
      <c r="F278" s="21" t="s">
        <v>1592</v>
      </c>
      <c r="G278" s="42">
        <v>6</v>
      </c>
      <c r="H278" s="36">
        <f>E278*KEZDŐLAP!$D$17</f>
        <v>267.175469088</v>
      </c>
      <c r="I278" s="41">
        <f>KEZDŐLAP!$E$23*H278</f>
        <v>267.175469088</v>
      </c>
    </row>
    <row r="279" spans="1:9" x14ac:dyDescent="0.2">
      <c r="A279" t="s">
        <v>942</v>
      </c>
      <c r="B279" t="s">
        <v>1227</v>
      </c>
      <c r="C279" s="26" t="s">
        <v>1228</v>
      </c>
      <c r="D279" s="35">
        <v>0.97072659684000029</v>
      </c>
      <c r="E279" s="39">
        <v>0.7467127668000002</v>
      </c>
      <c r="F279" s="21" t="s">
        <v>1592</v>
      </c>
      <c r="G279" s="42">
        <v>6</v>
      </c>
      <c r="H279" s="36">
        <f>E279*KEZDŐLAP!$D$17</f>
        <v>298.68510672000008</v>
      </c>
      <c r="I279" s="41">
        <f>KEZDŐLAP!$E$23*H279</f>
        <v>298.68510672000008</v>
      </c>
    </row>
    <row r="280" spans="1:9" x14ac:dyDescent="0.2">
      <c r="A280" t="s">
        <v>942</v>
      </c>
      <c r="B280" t="s">
        <v>1229</v>
      </c>
      <c r="C280" s="26" t="s">
        <v>1230</v>
      </c>
      <c r="D280" s="35">
        <v>1.0670881015080003</v>
      </c>
      <c r="E280" s="39">
        <v>0.82083700116000013</v>
      </c>
      <c r="F280" s="21" t="s">
        <v>1592</v>
      </c>
      <c r="G280" s="42">
        <v>6</v>
      </c>
      <c r="H280" s="36">
        <f>E280*KEZDŐLAP!$D$17</f>
        <v>328.33480046400007</v>
      </c>
      <c r="I280" s="41">
        <f>KEZDŐLAP!$E$23*H280</f>
        <v>328.33480046400007</v>
      </c>
    </row>
    <row r="281" spans="1:9" x14ac:dyDescent="0.2">
      <c r="A281" t="s">
        <v>942</v>
      </c>
      <c r="B281" t="s">
        <v>1231</v>
      </c>
      <c r="C281" s="26" t="s">
        <v>1232</v>
      </c>
      <c r="D281" s="35">
        <v>1.0670881015080003</v>
      </c>
      <c r="E281" s="39">
        <v>0.82083700116000013</v>
      </c>
      <c r="F281" s="21" t="s">
        <v>1592</v>
      </c>
      <c r="G281" s="42">
        <v>6</v>
      </c>
      <c r="H281" s="36">
        <f>E281*KEZDŐLAP!$D$17</f>
        <v>328.33480046400007</v>
      </c>
      <c r="I281" s="41">
        <f>KEZDŐLAP!$E$23*H281</f>
        <v>328.33480046400007</v>
      </c>
    </row>
    <row r="282" spans="1:9" x14ac:dyDescent="0.2">
      <c r="A282" t="s">
        <v>942</v>
      </c>
      <c r="B282" t="s">
        <v>1233</v>
      </c>
      <c r="C282" s="26" t="s">
        <v>1234</v>
      </c>
      <c r="D282" s="35">
        <v>1.4308438921920004</v>
      </c>
      <c r="E282" s="39">
        <v>1.1006491478400002</v>
      </c>
      <c r="F282" s="21" t="s">
        <v>1592</v>
      </c>
      <c r="G282" s="42">
        <v>6</v>
      </c>
      <c r="H282" s="36">
        <f>E282*KEZDŐLAP!$D$17</f>
        <v>440.2596591360001</v>
      </c>
      <c r="I282" s="41">
        <f>KEZDŐLAP!$E$23*H282</f>
        <v>440.2596591360001</v>
      </c>
    </row>
    <row r="283" spans="1:9" x14ac:dyDescent="0.2">
      <c r="A283" t="s">
        <v>942</v>
      </c>
      <c r="B283" t="s">
        <v>1235</v>
      </c>
      <c r="C283" s="26" t="s">
        <v>1236</v>
      </c>
      <c r="D283" s="35">
        <v>1.3270152598560003</v>
      </c>
      <c r="E283" s="39">
        <v>1.0207809691200003</v>
      </c>
      <c r="F283" s="21" t="s">
        <v>1600</v>
      </c>
      <c r="G283" s="42">
        <v>6</v>
      </c>
      <c r="H283" s="36">
        <f>E283*KEZDŐLAP!$D$17</f>
        <v>408.31238764800008</v>
      </c>
      <c r="I283" s="41">
        <f>KEZDŐLAP!$E$23*H283</f>
        <v>408.31238764800008</v>
      </c>
    </row>
    <row r="284" spans="1:9" x14ac:dyDescent="0.2">
      <c r="A284" t="s">
        <v>942</v>
      </c>
      <c r="B284" t="s">
        <v>1237</v>
      </c>
      <c r="C284" s="26" t="s">
        <v>1238</v>
      </c>
      <c r="D284" s="35">
        <v>1.2413210804280002</v>
      </c>
      <c r="E284" s="39">
        <v>0.95486236956000015</v>
      </c>
      <c r="F284" s="21" t="s">
        <v>1600</v>
      </c>
      <c r="G284" s="42">
        <v>6</v>
      </c>
      <c r="H284" s="36">
        <f>E284*KEZDŐLAP!$D$17</f>
        <v>381.94494782400005</v>
      </c>
      <c r="I284" s="41">
        <f>KEZDŐLAP!$E$23*H284</f>
        <v>381.94494782400005</v>
      </c>
    </row>
    <row r="285" spans="1:9" x14ac:dyDescent="0.2">
      <c r="A285" t="s">
        <v>942</v>
      </c>
      <c r="B285" t="s">
        <v>1239</v>
      </c>
      <c r="C285" s="26" t="s">
        <v>1240</v>
      </c>
      <c r="D285" s="35">
        <v>1.2413210804280002</v>
      </c>
      <c r="E285" s="39">
        <v>0.95486236956000015</v>
      </c>
      <c r="F285" s="21" t="s">
        <v>1600</v>
      </c>
      <c r="G285" s="42">
        <v>6</v>
      </c>
      <c r="H285" s="36">
        <f>E285*KEZDŐLAP!$D$17</f>
        <v>381.94494782400005</v>
      </c>
      <c r="I285" s="41">
        <f>KEZDŐLAP!$E$23*H285</f>
        <v>381.94494782400005</v>
      </c>
    </row>
    <row r="286" spans="1:9" x14ac:dyDescent="0.2">
      <c r="A286" t="s">
        <v>942</v>
      </c>
      <c r="B286" t="s">
        <v>1241</v>
      </c>
      <c r="C286" s="26" t="s">
        <v>1242</v>
      </c>
      <c r="D286" s="35">
        <v>1.5570739075320004</v>
      </c>
      <c r="E286" s="39">
        <v>1.1977491596400003</v>
      </c>
      <c r="F286" s="21" t="s">
        <v>1590</v>
      </c>
      <c r="G286" s="42">
        <v>6</v>
      </c>
      <c r="H286" s="36">
        <f>E286*KEZDŐLAP!$D$17</f>
        <v>479.09966385600012</v>
      </c>
      <c r="I286" s="41">
        <f>KEZDŐLAP!$E$23*H286</f>
        <v>479.09966385600012</v>
      </c>
    </row>
    <row r="287" spans="1:9" x14ac:dyDescent="0.2">
      <c r="A287" t="s">
        <v>942</v>
      </c>
      <c r="B287" t="s">
        <v>1243</v>
      </c>
      <c r="C287" s="26" t="s">
        <v>1244</v>
      </c>
      <c r="D287" s="35">
        <v>1.5311167494480002</v>
      </c>
      <c r="E287" s="39">
        <v>1.1777821149600001</v>
      </c>
      <c r="F287" s="21" t="s">
        <v>1590</v>
      </c>
      <c r="G287" s="42">
        <v>6</v>
      </c>
      <c r="H287" s="36">
        <f>E287*KEZDŐLAP!$D$17</f>
        <v>471.11284598400005</v>
      </c>
      <c r="I287" s="41">
        <f>KEZDŐLAP!$E$23*H287</f>
        <v>471.11284598400005</v>
      </c>
    </row>
    <row r="288" spans="1:9" x14ac:dyDescent="0.2">
      <c r="A288" t="s">
        <v>942</v>
      </c>
      <c r="B288" t="s">
        <v>1245</v>
      </c>
      <c r="C288" s="26" t="s">
        <v>1246</v>
      </c>
      <c r="D288" s="35">
        <v>1.8760269322080001</v>
      </c>
      <c r="E288" s="39">
        <v>1.44309764016</v>
      </c>
      <c r="F288" s="21" t="s">
        <v>1590</v>
      </c>
      <c r="G288" s="42">
        <v>6</v>
      </c>
      <c r="H288" s="36">
        <f>E288*KEZDŐLAP!$D$17</f>
        <v>577.23905606400001</v>
      </c>
      <c r="I288" s="41">
        <f>KEZDŐLAP!$E$23*H288</f>
        <v>577.23905606400001</v>
      </c>
    </row>
    <row r="289" spans="1:9" x14ac:dyDescent="0.2">
      <c r="A289" t="s">
        <v>942</v>
      </c>
      <c r="B289" t="s">
        <v>1247</v>
      </c>
      <c r="C289" s="26" t="s">
        <v>1248</v>
      </c>
      <c r="D289" s="35">
        <v>3.1148589700800002</v>
      </c>
      <c r="E289" s="39">
        <v>2.3960453616000001</v>
      </c>
      <c r="F289" s="21">
        <v>40</v>
      </c>
      <c r="G289" s="42">
        <v>6</v>
      </c>
      <c r="H289" s="36">
        <f>E289*KEZDŐLAP!$D$17</f>
        <v>958.41814464000004</v>
      </c>
      <c r="I289" s="41">
        <f>KEZDŐLAP!$E$23*H289</f>
        <v>958.41814464000004</v>
      </c>
    </row>
    <row r="290" spans="1:9" x14ac:dyDescent="0.2">
      <c r="A290" t="s">
        <v>942</v>
      </c>
      <c r="B290" t="s">
        <v>1249</v>
      </c>
      <c r="C290" s="26" t="s">
        <v>1250</v>
      </c>
      <c r="D290" s="35">
        <v>2.9054238178680007</v>
      </c>
      <c r="E290" s="39">
        <v>2.2349413983600006</v>
      </c>
      <c r="F290" s="21">
        <v>40</v>
      </c>
      <c r="G290" s="42">
        <v>6</v>
      </c>
      <c r="H290" s="36">
        <f>E290*KEZDŐLAP!$D$17</f>
        <v>893.97655934400029</v>
      </c>
      <c r="I290" s="41">
        <f>KEZDŐLAP!$E$23*H290</f>
        <v>893.97655934400029</v>
      </c>
    </row>
    <row r="291" spans="1:9" x14ac:dyDescent="0.2">
      <c r="A291" t="s">
        <v>942</v>
      </c>
      <c r="B291" t="s">
        <v>1251</v>
      </c>
      <c r="C291" s="26" t="s">
        <v>1252</v>
      </c>
      <c r="D291" s="35">
        <v>3.1148589700800002</v>
      </c>
      <c r="E291" s="39">
        <v>2.3960453616000001</v>
      </c>
      <c r="F291" s="21">
        <v>40</v>
      </c>
      <c r="G291" s="42">
        <v>6</v>
      </c>
      <c r="H291" s="36">
        <f>E291*KEZDŐLAP!$D$17</f>
        <v>958.41814464000004</v>
      </c>
      <c r="I291" s="41">
        <f>KEZDŐLAP!$E$23*H291</f>
        <v>958.41814464000004</v>
      </c>
    </row>
    <row r="292" spans="1:9" x14ac:dyDescent="0.2">
      <c r="A292" t="s">
        <v>942</v>
      </c>
      <c r="B292" t="s">
        <v>1253</v>
      </c>
      <c r="C292" s="26" t="s">
        <v>1254</v>
      </c>
      <c r="D292" s="35">
        <v>5.1071597474040002</v>
      </c>
      <c r="E292" s="39">
        <v>3.9285844210800001</v>
      </c>
      <c r="F292" s="21">
        <v>45</v>
      </c>
      <c r="G292" s="42">
        <v>6</v>
      </c>
      <c r="H292" s="36">
        <f>E292*KEZDŐLAP!$D$17</f>
        <v>1571.4337684320001</v>
      </c>
      <c r="I292" s="41">
        <f>KEZDŐLAP!$E$23*H292</f>
        <v>1571.4337684320001</v>
      </c>
    </row>
    <row r="293" spans="1:9" x14ac:dyDescent="0.2">
      <c r="A293" t="s">
        <v>942</v>
      </c>
      <c r="B293" t="s">
        <v>1255</v>
      </c>
      <c r="C293" s="26" t="s">
        <v>1256</v>
      </c>
      <c r="D293" s="35">
        <v>4.1485227858360014</v>
      </c>
      <c r="E293" s="39">
        <v>3.1911713737200009</v>
      </c>
      <c r="F293" s="21">
        <v>45</v>
      </c>
      <c r="G293" s="42">
        <v>6</v>
      </c>
      <c r="H293" s="36">
        <f>E293*KEZDŐLAP!$D$17</f>
        <v>1276.4685494880005</v>
      </c>
      <c r="I293" s="41">
        <f>KEZDŐLAP!$E$23*H293</f>
        <v>1276.4685494880005</v>
      </c>
    </row>
    <row r="294" spans="1:9" x14ac:dyDescent="0.2">
      <c r="A294" t="s">
        <v>942</v>
      </c>
      <c r="B294" t="s">
        <v>1257</v>
      </c>
      <c r="C294" s="26" t="s">
        <v>1258</v>
      </c>
      <c r="D294" s="35">
        <v>3.7275190163640013</v>
      </c>
      <c r="E294" s="39">
        <v>2.8673223202800009</v>
      </c>
      <c r="F294" s="21">
        <v>45</v>
      </c>
      <c r="G294" s="42">
        <v>6</v>
      </c>
      <c r="H294" s="36">
        <f>E294*KEZDŐLAP!$D$17</f>
        <v>1146.9289281120004</v>
      </c>
      <c r="I294" s="41">
        <f>KEZDŐLAP!$E$23*H294</f>
        <v>1146.9289281120004</v>
      </c>
    </row>
    <row r="295" spans="1:9" x14ac:dyDescent="0.2">
      <c r="A295" t="s">
        <v>942</v>
      </c>
      <c r="B295" t="s">
        <v>1259</v>
      </c>
      <c r="C295" s="26" t="s">
        <v>1260</v>
      </c>
      <c r="D295" s="35">
        <v>3.7890339252480016</v>
      </c>
      <c r="E295" s="39">
        <v>2.9146414809600012</v>
      </c>
      <c r="F295" s="21">
        <v>45</v>
      </c>
      <c r="G295" s="42">
        <v>6</v>
      </c>
      <c r="H295" s="36">
        <f>E295*KEZDŐLAP!$D$17</f>
        <v>1165.8565923840006</v>
      </c>
      <c r="I295" s="41">
        <f>KEZDŐLAP!$E$23*H295</f>
        <v>1165.8565923840006</v>
      </c>
    </row>
    <row r="296" spans="1:9" x14ac:dyDescent="0.2">
      <c r="A296" t="s">
        <v>942</v>
      </c>
      <c r="B296" t="s">
        <v>1261</v>
      </c>
      <c r="C296" s="26" t="s">
        <v>1262</v>
      </c>
      <c r="D296" s="35">
        <v>5.3859325136760008</v>
      </c>
      <c r="E296" s="39">
        <v>4.1430250105200006</v>
      </c>
      <c r="F296" s="21">
        <v>25</v>
      </c>
      <c r="G296" s="42">
        <v>6</v>
      </c>
      <c r="H296" s="36">
        <f>E296*KEZDŐLAP!$D$17</f>
        <v>1657.2100042080003</v>
      </c>
      <c r="I296" s="41">
        <f>KEZDŐLAP!$E$23*H296</f>
        <v>1657.2100042080003</v>
      </c>
    </row>
    <row r="297" spans="1:9" x14ac:dyDescent="0.2">
      <c r="A297" t="s">
        <v>942</v>
      </c>
      <c r="B297" t="s">
        <v>1263</v>
      </c>
      <c r="C297" s="26" t="s">
        <v>1264</v>
      </c>
      <c r="D297" s="35">
        <v>5.3859325136760008</v>
      </c>
      <c r="E297" s="39">
        <v>4.1430250105200006</v>
      </c>
      <c r="F297" s="21">
        <v>25</v>
      </c>
      <c r="G297" s="42">
        <v>6</v>
      </c>
      <c r="H297" s="36">
        <f>E297*KEZDŐLAP!$D$17</f>
        <v>1657.2100042080003</v>
      </c>
      <c r="I297" s="41">
        <f>KEZDŐLAP!$E$23*H297</f>
        <v>1657.2100042080003</v>
      </c>
    </row>
    <row r="298" spans="1:9" x14ac:dyDescent="0.2">
      <c r="A298" t="s">
        <v>942</v>
      </c>
      <c r="B298" t="s">
        <v>1265</v>
      </c>
      <c r="C298" s="26" t="s">
        <v>1266</v>
      </c>
      <c r="D298" s="35">
        <v>11.577603660480001</v>
      </c>
      <c r="E298" s="39">
        <v>8.9058489696000009</v>
      </c>
      <c r="F298" s="21">
        <v>15</v>
      </c>
      <c r="G298" s="42">
        <v>6</v>
      </c>
      <c r="H298" s="36">
        <f>E298*KEZDŐLAP!$D$17</f>
        <v>3562.3395878400006</v>
      </c>
      <c r="I298" s="41">
        <f>KEZDŐLAP!$E$23*H298</f>
        <v>3562.3395878400006</v>
      </c>
    </row>
    <row r="299" spans="1:9" x14ac:dyDescent="0.2">
      <c r="A299" t="s">
        <v>942</v>
      </c>
      <c r="B299" t="s">
        <v>1267</v>
      </c>
      <c r="C299" s="26" t="s">
        <v>1268</v>
      </c>
      <c r="D299" s="35">
        <v>11.692099618056004</v>
      </c>
      <c r="E299" s="39">
        <v>8.9939227831200022</v>
      </c>
      <c r="F299" s="21">
        <v>15</v>
      </c>
      <c r="G299" s="42">
        <v>6</v>
      </c>
      <c r="H299" s="36">
        <f>E299*KEZDŐLAP!$D$17</f>
        <v>3597.569113248001</v>
      </c>
      <c r="I299" s="41">
        <f>KEZDŐLAP!$E$23*H299</f>
        <v>3597.569113248001</v>
      </c>
    </row>
    <row r="300" spans="1:9" x14ac:dyDescent="0.2">
      <c r="A300" t="s">
        <v>942</v>
      </c>
      <c r="B300" t="s">
        <v>1269</v>
      </c>
      <c r="C300" s="26" t="s">
        <v>1270</v>
      </c>
      <c r="D300" s="35">
        <v>12.065100423948001</v>
      </c>
      <c r="E300" s="39">
        <v>9.280846479960001</v>
      </c>
      <c r="F300" s="21">
        <v>15</v>
      </c>
      <c r="G300" s="42">
        <v>6</v>
      </c>
      <c r="H300" s="36">
        <f>E300*KEZDŐLAP!$D$17</f>
        <v>3712.3385919840002</v>
      </c>
      <c r="I300" s="41">
        <f>KEZDŐLAP!$E$23*H300</f>
        <v>3712.3385919840002</v>
      </c>
    </row>
    <row r="301" spans="1:9" x14ac:dyDescent="0.2">
      <c r="A301" t="s">
        <v>942</v>
      </c>
      <c r="B301" t="s">
        <v>1271</v>
      </c>
      <c r="C301" s="26" t="s">
        <v>1272</v>
      </c>
      <c r="D301" s="35">
        <v>13.760138404584005</v>
      </c>
      <c r="E301" s="39">
        <v>10.584721849680003</v>
      </c>
      <c r="F301" s="21">
        <v>12</v>
      </c>
      <c r="G301" s="42">
        <v>6</v>
      </c>
      <c r="H301" s="36">
        <f>E301*KEZDŐLAP!$D$17</f>
        <v>4233.8887398720008</v>
      </c>
      <c r="I301" s="41">
        <f>KEZDŐLAP!$E$23*H301</f>
        <v>4233.8887398720008</v>
      </c>
    </row>
    <row r="302" spans="1:9" x14ac:dyDescent="0.2">
      <c r="A302" t="s">
        <v>942</v>
      </c>
      <c r="B302" t="s">
        <v>1273</v>
      </c>
      <c r="C302" s="26" t="s">
        <v>1274</v>
      </c>
      <c r="D302" s="35">
        <v>14.550942782376001</v>
      </c>
      <c r="E302" s="39">
        <v>11.193032909520001</v>
      </c>
      <c r="F302" s="21">
        <v>12</v>
      </c>
      <c r="G302" s="42">
        <v>6</v>
      </c>
      <c r="H302" s="36">
        <f>E302*KEZDŐLAP!$D$17</f>
        <v>4477.2131638080009</v>
      </c>
      <c r="I302" s="41">
        <f>KEZDŐLAP!$E$23*H302</f>
        <v>4477.2131638080009</v>
      </c>
    </row>
    <row r="303" spans="1:9" x14ac:dyDescent="0.2">
      <c r="A303" t="s">
        <v>942</v>
      </c>
      <c r="B303" t="s">
        <v>1275</v>
      </c>
      <c r="C303" s="26" t="s">
        <v>1276</v>
      </c>
      <c r="D303" s="35">
        <v>14.040689058396001</v>
      </c>
      <c r="E303" s="39">
        <v>10.80053004492</v>
      </c>
      <c r="F303" s="21">
        <v>12</v>
      </c>
      <c r="G303" s="42">
        <v>6</v>
      </c>
      <c r="H303" s="36">
        <f>E303*KEZDŐLAP!$D$17</f>
        <v>4320.2120179680005</v>
      </c>
      <c r="I303" s="41">
        <f>KEZDŐLAP!$E$23*H303</f>
        <v>4320.2120179680005</v>
      </c>
    </row>
    <row r="304" spans="1:9" x14ac:dyDescent="0.2">
      <c r="A304" t="s">
        <v>942</v>
      </c>
      <c r="B304" t="s">
        <v>1277</v>
      </c>
      <c r="C304" s="26" t="s">
        <v>1278</v>
      </c>
      <c r="D304" s="35">
        <v>14.935322068524005</v>
      </c>
      <c r="E304" s="39">
        <v>11.488709283480004</v>
      </c>
      <c r="F304" s="21">
        <v>12</v>
      </c>
      <c r="G304" s="42">
        <v>6</v>
      </c>
      <c r="H304" s="36">
        <f>E304*KEZDŐLAP!$D$17</f>
        <v>4595.4837133920018</v>
      </c>
      <c r="I304" s="41">
        <f>KEZDŐLAP!$E$23*H304</f>
        <v>4595.4837133920018</v>
      </c>
    </row>
    <row r="305" spans="1:9" x14ac:dyDescent="0.2">
      <c r="A305" t="s">
        <v>942</v>
      </c>
      <c r="B305" t="s">
        <v>1279</v>
      </c>
      <c r="C305" s="26" t="s">
        <v>1280</v>
      </c>
      <c r="D305" s="35">
        <v>26.907261185376008</v>
      </c>
      <c r="E305" s="39">
        <v>20.697893219520004</v>
      </c>
      <c r="F305" s="21">
        <v>6</v>
      </c>
      <c r="G305" s="42">
        <v>6</v>
      </c>
      <c r="H305" s="36">
        <f>E305*KEZDŐLAP!$D$17</f>
        <v>8279.1572878080024</v>
      </c>
      <c r="I305" s="41">
        <f>KEZDŐLAP!$E$23*H305</f>
        <v>8279.1572878080024</v>
      </c>
    </row>
    <row r="306" spans="1:9" x14ac:dyDescent="0.2">
      <c r="A306" t="s">
        <v>942</v>
      </c>
      <c r="B306" t="s">
        <v>1281</v>
      </c>
      <c r="C306" s="26" t="s">
        <v>1282</v>
      </c>
      <c r="D306" s="35">
        <v>26.907261185376008</v>
      </c>
      <c r="E306" s="39">
        <v>20.697893219520004</v>
      </c>
      <c r="F306" s="21">
        <v>6</v>
      </c>
      <c r="G306" s="42">
        <v>6</v>
      </c>
      <c r="H306" s="36">
        <f>E306*KEZDŐLAP!$D$17</f>
        <v>8279.1572878080024</v>
      </c>
      <c r="I306" s="41">
        <f>KEZDŐLAP!$E$23*H306</f>
        <v>8279.1572878080024</v>
      </c>
    </row>
    <row r="307" spans="1:9" x14ac:dyDescent="0.2">
      <c r="A307" t="s">
        <v>942</v>
      </c>
      <c r="B307" t="s">
        <v>1283</v>
      </c>
      <c r="C307" s="26" t="s">
        <v>1284</v>
      </c>
      <c r="D307" s="35">
        <v>26.293889984076003</v>
      </c>
      <c r="E307" s="39">
        <v>20.226069218520003</v>
      </c>
      <c r="F307" s="21">
        <v>6</v>
      </c>
      <c r="G307" s="42">
        <v>6</v>
      </c>
      <c r="H307" s="36">
        <f>E307*KEZDŐLAP!$D$17</f>
        <v>8090.4276874080015</v>
      </c>
      <c r="I307" s="41">
        <f>KEZDŐLAP!$E$23*H307</f>
        <v>8090.4276874080015</v>
      </c>
    </row>
    <row r="308" spans="1:9" x14ac:dyDescent="0.2">
      <c r="A308" t="s">
        <v>942</v>
      </c>
      <c r="B308" t="s">
        <v>1285</v>
      </c>
      <c r="C308" s="26" t="s">
        <v>1286</v>
      </c>
      <c r="D308" s="35">
        <v>1.9912340448000005</v>
      </c>
      <c r="E308" s="39">
        <v>1.5317184960000003</v>
      </c>
      <c r="F308" s="21" t="s">
        <v>1589</v>
      </c>
      <c r="G308" s="42">
        <v>6</v>
      </c>
      <c r="H308" s="36">
        <f>E308*KEZDŐLAP!$D$17</f>
        <v>612.68739840000012</v>
      </c>
      <c r="I308" s="41">
        <f>KEZDŐLAP!$E$23*H308</f>
        <v>612.68739840000012</v>
      </c>
    </row>
    <row r="309" spans="1:9" x14ac:dyDescent="0.2">
      <c r="A309" t="s">
        <v>942</v>
      </c>
      <c r="B309" t="s">
        <v>1287</v>
      </c>
      <c r="C309" s="26" t="s">
        <v>1288</v>
      </c>
      <c r="D309" s="35">
        <v>2.1597777835920007</v>
      </c>
      <c r="E309" s="39">
        <v>1.6613675258400005</v>
      </c>
      <c r="F309" s="21" t="s">
        <v>1595</v>
      </c>
      <c r="G309" s="42">
        <v>6</v>
      </c>
      <c r="H309" s="36">
        <f>E309*KEZDŐLAP!$D$17</f>
        <v>664.5470103360002</v>
      </c>
      <c r="I309" s="41">
        <f>KEZDŐLAP!$E$23*H309</f>
        <v>664.5470103360002</v>
      </c>
    </row>
    <row r="310" spans="1:9" x14ac:dyDescent="0.2">
      <c r="A310" t="s">
        <v>942</v>
      </c>
      <c r="B310" t="s">
        <v>1289</v>
      </c>
      <c r="C310" s="26" t="s">
        <v>1290</v>
      </c>
      <c r="D310" s="35">
        <v>3.6101784387240001</v>
      </c>
      <c r="E310" s="39">
        <v>2.77706033748</v>
      </c>
      <c r="F310" s="21" t="s">
        <v>1594</v>
      </c>
      <c r="G310" s="42">
        <v>6</v>
      </c>
      <c r="H310" s="36">
        <f>E310*KEZDŐLAP!$D$17</f>
        <v>1110.8241349919999</v>
      </c>
      <c r="I310" s="41">
        <f>KEZDŐLAP!$E$23*H310</f>
        <v>1110.8241349919999</v>
      </c>
    </row>
    <row r="311" spans="1:9" x14ac:dyDescent="0.2">
      <c r="A311" t="s">
        <v>942</v>
      </c>
      <c r="B311" t="s">
        <v>1291</v>
      </c>
      <c r="C311" s="26" t="s">
        <v>1292</v>
      </c>
      <c r="D311" s="35">
        <v>2.6341181792640005</v>
      </c>
      <c r="E311" s="39">
        <v>2.0262447532800003</v>
      </c>
      <c r="F311" s="21" t="s">
        <v>1594</v>
      </c>
      <c r="G311" s="42">
        <v>6</v>
      </c>
      <c r="H311" s="36">
        <f>E311*KEZDŐLAP!$D$17</f>
        <v>810.49790131200007</v>
      </c>
      <c r="I311" s="41">
        <f>KEZDŐLAP!$E$23*H311</f>
        <v>810.49790131200007</v>
      </c>
    </row>
    <row r="312" spans="1:9" x14ac:dyDescent="0.2">
      <c r="A312" t="s">
        <v>942</v>
      </c>
      <c r="B312" t="s">
        <v>1293</v>
      </c>
      <c r="C312" s="26" t="s">
        <v>1294</v>
      </c>
      <c r="D312" s="35">
        <v>4.8756787896960017</v>
      </c>
      <c r="E312" s="39">
        <v>3.7505221459200011</v>
      </c>
      <c r="F312" s="21">
        <v>30</v>
      </c>
      <c r="G312" s="42">
        <v>6</v>
      </c>
      <c r="H312" s="36">
        <f>E312*KEZDŐLAP!$D$17</f>
        <v>1500.2088583680004</v>
      </c>
      <c r="I312" s="41">
        <f>KEZDŐLAP!$E$23*H312</f>
        <v>1500.2088583680004</v>
      </c>
    </row>
    <row r="313" spans="1:9" x14ac:dyDescent="0.2">
      <c r="A313" t="s">
        <v>942</v>
      </c>
      <c r="B313" t="s">
        <v>1295</v>
      </c>
      <c r="C313" s="26" t="s">
        <v>1296</v>
      </c>
      <c r="D313" s="35">
        <v>4.6772665402319999</v>
      </c>
      <c r="E313" s="39">
        <v>3.5978973386400002</v>
      </c>
      <c r="F313" s="21">
        <v>30</v>
      </c>
      <c r="G313" s="42">
        <v>6</v>
      </c>
      <c r="H313" s="36">
        <f>E313*KEZDŐLAP!$D$17</f>
        <v>1439.1589354560001</v>
      </c>
      <c r="I313" s="41">
        <f>KEZDŐLAP!$E$23*H313</f>
        <v>1439.1589354560001</v>
      </c>
    </row>
    <row r="314" spans="1:9" x14ac:dyDescent="0.2">
      <c r="A314" t="s">
        <v>942</v>
      </c>
      <c r="B314" t="s">
        <v>1297</v>
      </c>
      <c r="C314" s="26" t="s">
        <v>1298</v>
      </c>
      <c r="D314" s="35">
        <v>5.8769850522240015</v>
      </c>
      <c r="E314" s="39">
        <v>4.5207577324800008</v>
      </c>
      <c r="F314" s="21">
        <v>40</v>
      </c>
      <c r="G314" s="42">
        <v>6</v>
      </c>
      <c r="H314" s="36">
        <f>E314*KEZDŐLAP!$D$17</f>
        <v>1808.3030929920003</v>
      </c>
      <c r="I314" s="41">
        <f>KEZDŐLAP!$E$23*H314</f>
        <v>1808.3030929920003</v>
      </c>
    </row>
    <row r="315" spans="1:9" x14ac:dyDescent="0.2">
      <c r="A315" t="s">
        <v>942</v>
      </c>
      <c r="B315" t="s">
        <v>1299</v>
      </c>
      <c r="C315" s="26" t="s">
        <v>1300</v>
      </c>
      <c r="D315" s="35">
        <v>6.3061671043800018</v>
      </c>
      <c r="E315" s="39">
        <v>4.8508977726000015</v>
      </c>
      <c r="F315" s="21">
        <v>40</v>
      </c>
      <c r="G315" s="42">
        <v>6</v>
      </c>
      <c r="H315" s="36">
        <f>E315*KEZDŐLAP!$D$17</f>
        <v>1940.3591090400007</v>
      </c>
      <c r="I315" s="41">
        <f>KEZDŐLAP!$E$23*H315</f>
        <v>1940.3591090400007</v>
      </c>
    </row>
    <row r="316" spans="1:9" x14ac:dyDescent="0.2">
      <c r="A316" t="s">
        <v>942</v>
      </c>
      <c r="B316" t="s">
        <v>1301</v>
      </c>
      <c r="C316" s="26" t="s">
        <v>1302</v>
      </c>
      <c r="D316" s="35">
        <v>8.3119798270080008</v>
      </c>
      <c r="E316" s="39">
        <v>6.3938306361600006</v>
      </c>
      <c r="F316" s="21">
        <v>20</v>
      </c>
      <c r="G316" s="42">
        <v>6</v>
      </c>
      <c r="H316" s="36">
        <f>E316*KEZDŐLAP!$D$17</f>
        <v>2557.5322544640003</v>
      </c>
      <c r="I316" s="41">
        <f>KEZDŐLAP!$E$23*H316</f>
        <v>2557.5322544640003</v>
      </c>
    </row>
    <row r="317" spans="1:9" x14ac:dyDescent="0.2">
      <c r="A317" t="s">
        <v>942</v>
      </c>
      <c r="B317" t="s">
        <v>1303</v>
      </c>
      <c r="C317" s="26" t="s">
        <v>1304</v>
      </c>
      <c r="D317" s="35">
        <v>16.643871994464003</v>
      </c>
      <c r="E317" s="39">
        <v>12.802978457280002</v>
      </c>
      <c r="F317" s="21">
        <v>12</v>
      </c>
      <c r="G317" s="42">
        <v>6</v>
      </c>
      <c r="H317" s="36">
        <f>E317*KEZDŐLAP!$D$17</f>
        <v>5121.1913829120003</v>
      </c>
      <c r="I317" s="41">
        <f>KEZDŐLAP!$E$23*H317</f>
        <v>5121.1913829120003</v>
      </c>
    </row>
    <row r="318" spans="1:9" x14ac:dyDescent="0.2">
      <c r="A318" t="s">
        <v>942</v>
      </c>
      <c r="B318" t="s">
        <v>1305</v>
      </c>
      <c r="C318" s="26" t="s">
        <v>1306</v>
      </c>
      <c r="D318" s="35">
        <v>22.357646970516004</v>
      </c>
      <c r="E318" s="39">
        <v>17.198189977320002</v>
      </c>
      <c r="F318" s="21">
        <v>8</v>
      </c>
      <c r="G318" s="42">
        <v>6</v>
      </c>
      <c r="H318" s="36">
        <f>E318*KEZDŐLAP!$D$17</f>
        <v>6879.2759909280012</v>
      </c>
      <c r="I318" s="41">
        <f>KEZDŐLAP!$E$23*H318</f>
        <v>6879.2759909280012</v>
      </c>
    </row>
    <row r="319" spans="1:9" x14ac:dyDescent="0.2">
      <c r="A319" t="s">
        <v>942</v>
      </c>
      <c r="B319" t="s">
        <v>1307</v>
      </c>
      <c r="C319" s="26" t="s">
        <v>1308</v>
      </c>
      <c r="D319" s="35">
        <v>22.465031377932004</v>
      </c>
      <c r="E319" s="39">
        <v>17.280793367640001</v>
      </c>
      <c r="F319" s="21">
        <v>8</v>
      </c>
      <c r="G319" s="42">
        <v>6</v>
      </c>
      <c r="H319" s="36">
        <f>E319*KEZDŐLAP!$D$17</f>
        <v>6912.3173470560005</v>
      </c>
      <c r="I319" s="41">
        <f>KEZDŐLAP!$E$23*H319</f>
        <v>6912.3173470560005</v>
      </c>
    </row>
    <row r="320" spans="1:9" x14ac:dyDescent="0.2">
      <c r="A320" t="s">
        <v>942</v>
      </c>
      <c r="B320" t="s">
        <v>1309</v>
      </c>
      <c r="C320" s="26" t="s">
        <v>1310</v>
      </c>
      <c r="D320" s="35">
        <v>45.108918242388</v>
      </c>
      <c r="E320" s="39">
        <v>34.699167878760001</v>
      </c>
      <c r="F320" s="21">
        <v>5</v>
      </c>
      <c r="G320" s="42">
        <v>6</v>
      </c>
      <c r="H320" s="36">
        <f>E320*KEZDŐLAP!$D$17</f>
        <v>13879.667151504</v>
      </c>
      <c r="I320" s="41">
        <f>KEZDŐLAP!$E$23*H320</f>
        <v>13879.667151504</v>
      </c>
    </row>
    <row r="321" spans="1:9" x14ac:dyDescent="0.2">
      <c r="A321" t="s">
        <v>942</v>
      </c>
      <c r="B321" t="s">
        <v>1311</v>
      </c>
      <c r="C321" s="26" t="s">
        <v>1312</v>
      </c>
      <c r="D321" s="35">
        <v>0.9799716120480001</v>
      </c>
      <c r="E321" s="39">
        <v>0.75382431696000007</v>
      </c>
      <c r="F321" s="21" t="s">
        <v>1601</v>
      </c>
      <c r="G321" s="42">
        <v>6</v>
      </c>
      <c r="H321" s="36">
        <f>E321*KEZDŐLAP!$D$17</f>
        <v>301.52972678400005</v>
      </c>
      <c r="I321" s="41">
        <f>KEZDŐLAP!$E$23*H321</f>
        <v>301.52972678400005</v>
      </c>
    </row>
    <row r="322" spans="1:9" x14ac:dyDescent="0.2">
      <c r="A322" t="s">
        <v>942</v>
      </c>
      <c r="B322" t="s">
        <v>1313</v>
      </c>
      <c r="C322" s="26" t="s">
        <v>1314</v>
      </c>
      <c r="D322" s="35">
        <v>1.2413210804280002</v>
      </c>
      <c r="E322" s="39">
        <v>0.95486236956000015</v>
      </c>
      <c r="F322" s="21" t="s">
        <v>1601</v>
      </c>
      <c r="G322" s="42">
        <v>6</v>
      </c>
      <c r="H322" s="36">
        <f>E322*KEZDŐLAP!$D$17</f>
        <v>381.94494782400005</v>
      </c>
      <c r="I322" s="41">
        <f>KEZDŐLAP!$E$23*H322</f>
        <v>381.94494782400005</v>
      </c>
    </row>
    <row r="323" spans="1:9" x14ac:dyDescent="0.2">
      <c r="A323" t="s">
        <v>942</v>
      </c>
      <c r="B323" t="s">
        <v>1315</v>
      </c>
      <c r="C323" s="26" t="s">
        <v>1316</v>
      </c>
      <c r="D323" s="35">
        <v>1.3981307614560003</v>
      </c>
      <c r="E323" s="39">
        <v>1.0754852011200002</v>
      </c>
      <c r="F323" s="21" t="s">
        <v>1600</v>
      </c>
      <c r="G323" s="42">
        <v>6</v>
      </c>
      <c r="H323" s="36">
        <f>E323*KEZDŐLAP!$D$17</f>
        <v>430.19408044800008</v>
      </c>
      <c r="I323" s="41">
        <f>KEZDŐLAP!$E$23*H323</f>
        <v>430.19408044800008</v>
      </c>
    </row>
    <row r="324" spans="1:9" x14ac:dyDescent="0.2">
      <c r="A324" t="s">
        <v>942</v>
      </c>
      <c r="B324" t="s">
        <v>1317</v>
      </c>
      <c r="C324" s="26" t="s">
        <v>1318</v>
      </c>
      <c r="D324" s="35">
        <v>1.6335230717520006</v>
      </c>
      <c r="E324" s="39">
        <v>1.2565562090400004</v>
      </c>
      <c r="F324" s="21" t="s">
        <v>1590</v>
      </c>
      <c r="G324" s="42">
        <v>6</v>
      </c>
      <c r="H324" s="36">
        <f>E324*KEZDŐLAP!$D$17</f>
        <v>502.62248361600018</v>
      </c>
      <c r="I324" s="41">
        <f>KEZDŐLAP!$E$23*H324</f>
        <v>502.62248361600018</v>
      </c>
    </row>
    <row r="325" spans="1:9" x14ac:dyDescent="0.2">
      <c r="A325" t="s">
        <v>942</v>
      </c>
      <c r="B325" t="s">
        <v>1319</v>
      </c>
      <c r="C325" s="26" t="s">
        <v>1320</v>
      </c>
      <c r="D325" s="35">
        <v>2.8079955806760006</v>
      </c>
      <c r="E325" s="39">
        <v>2.1599966005200004</v>
      </c>
      <c r="F325" s="21">
        <v>40</v>
      </c>
      <c r="G325" s="42">
        <v>6</v>
      </c>
      <c r="H325" s="36">
        <f>E325*KEZDŐLAP!$D$17</f>
        <v>863.99864020800021</v>
      </c>
      <c r="I325" s="41">
        <f>KEZDŐLAP!$E$23*H325</f>
        <v>863.99864020800021</v>
      </c>
    </row>
    <row r="326" spans="1:9" x14ac:dyDescent="0.2">
      <c r="A326" t="s">
        <v>942</v>
      </c>
      <c r="B326" t="s">
        <v>1321</v>
      </c>
      <c r="C326" s="26" t="s">
        <v>1322</v>
      </c>
      <c r="D326" s="35">
        <v>4.1865695791920015</v>
      </c>
      <c r="E326" s="39">
        <v>3.2204381378400013</v>
      </c>
      <c r="F326" s="21">
        <v>50</v>
      </c>
      <c r="G326" s="42">
        <v>6</v>
      </c>
      <c r="H326" s="36">
        <f>E326*KEZDŐLAP!$D$17</f>
        <v>1288.1752551360005</v>
      </c>
      <c r="I326" s="41">
        <f>KEZDŐLAP!$E$23*H326</f>
        <v>1288.1752551360005</v>
      </c>
    </row>
    <row r="327" spans="1:9" x14ac:dyDescent="0.2">
      <c r="A327" t="s">
        <v>942</v>
      </c>
      <c r="B327" t="s">
        <v>1323</v>
      </c>
      <c r="C327" s="26" t="s">
        <v>1324</v>
      </c>
      <c r="D327" s="35">
        <v>5.6167023163680003</v>
      </c>
      <c r="E327" s="39">
        <v>4.32054024336</v>
      </c>
      <c r="F327" s="21">
        <v>25</v>
      </c>
      <c r="G327" s="42">
        <v>6</v>
      </c>
      <c r="H327" s="36">
        <f>E327*KEZDŐLAP!$D$17</f>
        <v>1728.216097344</v>
      </c>
      <c r="I327" s="41">
        <f>KEZDŐLAP!$E$23*H327</f>
        <v>1728.216097344</v>
      </c>
    </row>
    <row r="328" spans="1:9" x14ac:dyDescent="0.2">
      <c r="A328" t="s">
        <v>942</v>
      </c>
      <c r="B328" t="s">
        <v>1325</v>
      </c>
      <c r="C328" s="26" t="s">
        <v>1326</v>
      </c>
      <c r="D328" s="35">
        <v>12.764165804676001</v>
      </c>
      <c r="E328" s="39">
        <v>9.8185890805200007</v>
      </c>
      <c r="F328" s="21">
        <v>20</v>
      </c>
      <c r="G328" s="42">
        <v>6</v>
      </c>
      <c r="H328" s="36">
        <f>E328*KEZDŐLAP!$D$17</f>
        <v>3927.4356322080002</v>
      </c>
      <c r="I328" s="41">
        <f>KEZDŐLAP!$E$23*H328</f>
        <v>3927.4356322080002</v>
      </c>
    </row>
    <row r="329" spans="1:9" x14ac:dyDescent="0.2">
      <c r="A329" t="s">
        <v>942</v>
      </c>
      <c r="B329" t="s">
        <v>1327</v>
      </c>
      <c r="C329" s="26" t="s">
        <v>1328</v>
      </c>
      <c r="D329" s="35">
        <v>16.785391842648004</v>
      </c>
      <c r="E329" s="39">
        <v>12.911839878960002</v>
      </c>
      <c r="F329" s="21">
        <v>14</v>
      </c>
      <c r="G329" s="42">
        <v>6</v>
      </c>
      <c r="H329" s="36">
        <f>E329*KEZDŐLAP!$D$17</f>
        <v>5164.7359515840008</v>
      </c>
      <c r="I329" s="41">
        <f>KEZDŐLAP!$E$23*H329</f>
        <v>5164.7359515840008</v>
      </c>
    </row>
    <row r="330" spans="1:9" x14ac:dyDescent="0.2">
      <c r="A330" t="s">
        <v>942</v>
      </c>
      <c r="B330" t="s">
        <v>1329</v>
      </c>
      <c r="C330" s="26" t="s">
        <v>1330</v>
      </c>
      <c r="D330" s="35">
        <v>28.081378116792003</v>
      </c>
      <c r="E330" s="39">
        <v>21.601060089840001</v>
      </c>
      <c r="F330" s="21">
        <v>6</v>
      </c>
      <c r="G330" s="42">
        <v>6</v>
      </c>
      <c r="H330" s="36">
        <f>E330*KEZDŐLAP!$D$17</f>
        <v>8640.424035936001</v>
      </c>
      <c r="I330" s="41">
        <f>KEZDŐLAP!$E$23*H330</f>
        <v>8640.424035936001</v>
      </c>
    </row>
    <row r="331" spans="1:9" x14ac:dyDescent="0.2">
      <c r="A331" t="s">
        <v>1331</v>
      </c>
      <c r="B331" t="s">
        <v>1332</v>
      </c>
      <c r="C331" s="26" t="s">
        <v>1333</v>
      </c>
      <c r="D331" s="35">
        <v>1.0233520680240002</v>
      </c>
      <c r="E331" s="39">
        <v>0.7871938984800001</v>
      </c>
      <c r="F331" s="21" t="s">
        <v>1602</v>
      </c>
      <c r="G331" s="42">
        <v>6</v>
      </c>
      <c r="H331" s="36">
        <f>E331*KEZDŐLAP!$D$17</f>
        <v>314.87755939200002</v>
      </c>
      <c r="I331" s="41">
        <f>KEZDŐLAP!$E$23*H331</f>
        <v>314.87755939200002</v>
      </c>
    </row>
    <row r="332" spans="1:9" x14ac:dyDescent="0.2">
      <c r="A332" t="s">
        <v>1331</v>
      </c>
      <c r="B332" t="s">
        <v>1334</v>
      </c>
      <c r="C332" s="26" t="s">
        <v>1335</v>
      </c>
      <c r="D332" s="35">
        <v>1.0233520680240002</v>
      </c>
      <c r="E332" s="39">
        <v>0.7871938984800001</v>
      </c>
      <c r="F332" s="21" t="s">
        <v>1602</v>
      </c>
      <c r="G332" s="42">
        <v>6</v>
      </c>
      <c r="H332" s="36">
        <f>E332*KEZDŐLAP!$D$17</f>
        <v>314.87755939200002</v>
      </c>
      <c r="I332" s="41">
        <f>KEZDŐLAP!$E$23*H332</f>
        <v>314.87755939200002</v>
      </c>
    </row>
    <row r="333" spans="1:9" x14ac:dyDescent="0.2">
      <c r="A333" t="s">
        <v>1331</v>
      </c>
      <c r="B333" t="s">
        <v>1336</v>
      </c>
      <c r="C333" s="26" t="s">
        <v>1337</v>
      </c>
      <c r="D333" s="35">
        <v>1.1097574024680001</v>
      </c>
      <c r="E333" s="39">
        <v>0.85365954036000014</v>
      </c>
      <c r="F333" s="21" t="s">
        <v>1603</v>
      </c>
      <c r="G333" s="42">
        <v>6</v>
      </c>
      <c r="H333" s="36">
        <f>E333*KEZDŐLAP!$D$17</f>
        <v>341.46381614400008</v>
      </c>
      <c r="I333" s="41">
        <f>KEZDŐLAP!$E$23*H333</f>
        <v>341.46381614400008</v>
      </c>
    </row>
    <row r="334" spans="1:9" x14ac:dyDescent="0.2">
      <c r="A334" t="s">
        <v>1331</v>
      </c>
      <c r="B334" t="s">
        <v>1338</v>
      </c>
      <c r="C334" s="26" t="s">
        <v>1339</v>
      </c>
      <c r="D334" s="35">
        <v>1.1097574024680001</v>
      </c>
      <c r="E334" s="39">
        <v>0.85365954036000014</v>
      </c>
      <c r="F334" s="21" t="s">
        <v>1603</v>
      </c>
      <c r="G334" s="42">
        <v>6</v>
      </c>
      <c r="H334" s="36">
        <f>E334*KEZDŐLAP!$D$17</f>
        <v>341.46381614400008</v>
      </c>
      <c r="I334" s="41">
        <f>KEZDŐLAP!$E$23*H334</f>
        <v>341.46381614400008</v>
      </c>
    </row>
    <row r="335" spans="1:9" x14ac:dyDescent="0.2">
      <c r="A335" t="s">
        <v>1331</v>
      </c>
      <c r="B335" t="s">
        <v>1340</v>
      </c>
      <c r="C335" s="26" t="s">
        <v>1341</v>
      </c>
      <c r="D335" s="35">
        <v>1.71743936364</v>
      </c>
      <c r="E335" s="39">
        <v>1.3211072027999999</v>
      </c>
      <c r="F335" s="21" t="s">
        <v>1584</v>
      </c>
      <c r="G335" s="42">
        <v>6</v>
      </c>
      <c r="H335" s="36">
        <f>E335*KEZDŐLAP!$D$17</f>
        <v>528.44288111999992</v>
      </c>
      <c r="I335" s="41">
        <f>KEZDŐLAP!$E$23*H335</f>
        <v>528.44288111999992</v>
      </c>
    </row>
    <row r="336" spans="1:9" x14ac:dyDescent="0.2">
      <c r="A336" t="s">
        <v>1331</v>
      </c>
      <c r="B336" t="s">
        <v>1342</v>
      </c>
      <c r="C336" s="26" t="s">
        <v>1343</v>
      </c>
      <c r="D336" s="35">
        <v>1.3721736033720004</v>
      </c>
      <c r="E336" s="39">
        <v>1.0555181564400002</v>
      </c>
      <c r="F336" s="21" t="s">
        <v>1604</v>
      </c>
      <c r="G336" s="42">
        <v>6</v>
      </c>
      <c r="H336" s="36">
        <f>E336*KEZDŐLAP!$D$17</f>
        <v>422.20726257600012</v>
      </c>
      <c r="I336" s="41">
        <f>KEZDŐLAP!$E$23*H336</f>
        <v>422.20726257600012</v>
      </c>
    </row>
    <row r="337" spans="1:9" x14ac:dyDescent="0.2">
      <c r="A337" t="s">
        <v>1331</v>
      </c>
      <c r="B337" t="s">
        <v>1344</v>
      </c>
      <c r="C337" s="26" t="s">
        <v>1345</v>
      </c>
      <c r="D337" s="35">
        <v>1.3721736033720004</v>
      </c>
      <c r="E337" s="39">
        <v>1.0555181564400002</v>
      </c>
      <c r="F337" s="21" t="s">
        <v>1604</v>
      </c>
      <c r="G337" s="42">
        <v>6</v>
      </c>
      <c r="H337" s="36">
        <f>E337*KEZDŐLAP!$D$17</f>
        <v>422.20726257600012</v>
      </c>
      <c r="I337" s="41">
        <f>KEZDŐLAP!$E$23*H337</f>
        <v>422.20726257600012</v>
      </c>
    </row>
    <row r="338" spans="1:9" x14ac:dyDescent="0.2">
      <c r="A338" t="s">
        <v>1331</v>
      </c>
      <c r="B338" t="s">
        <v>1346</v>
      </c>
      <c r="C338" s="26" t="s">
        <v>1347</v>
      </c>
      <c r="D338" s="35">
        <v>1.3721736033720004</v>
      </c>
      <c r="E338" s="39">
        <v>1.0555181564400002</v>
      </c>
      <c r="F338" s="21" t="s">
        <v>1604</v>
      </c>
      <c r="G338" s="42">
        <v>6</v>
      </c>
      <c r="H338" s="36">
        <f>E338*KEZDŐLAP!$D$17</f>
        <v>422.20726257600012</v>
      </c>
      <c r="I338" s="41">
        <f>KEZDŐLAP!$E$23*H338</f>
        <v>422.20726257600012</v>
      </c>
    </row>
    <row r="339" spans="1:9" x14ac:dyDescent="0.2">
      <c r="A339" t="s">
        <v>1331</v>
      </c>
      <c r="B339" t="s">
        <v>1348</v>
      </c>
      <c r="C339" s="26" t="s">
        <v>1349</v>
      </c>
      <c r="D339" s="35">
        <v>1.5112044090000005</v>
      </c>
      <c r="E339" s="39">
        <v>1.1624649300000003</v>
      </c>
      <c r="F339" s="21" t="s">
        <v>1605</v>
      </c>
      <c r="G339" s="42">
        <v>6</v>
      </c>
      <c r="H339" s="36">
        <f>E339*KEZDŐLAP!$D$17</f>
        <v>464.98597200000012</v>
      </c>
      <c r="I339" s="41">
        <f>KEZDŐLAP!$E$23*H339</f>
        <v>464.98597200000012</v>
      </c>
    </row>
    <row r="340" spans="1:9" x14ac:dyDescent="0.2">
      <c r="A340" t="s">
        <v>1331</v>
      </c>
      <c r="B340" t="s">
        <v>1350</v>
      </c>
      <c r="C340" s="26" t="s">
        <v>1351</v>
      </c>
      <c r="D340" s="35">
        <v>1.5112044090000005</v>
      </c>
      <c r="E340" s="39">
        <v>1.1624649300000003</v>
      </c>
      <c r="F340" s="21" t="s">
        <v>1605</v>
      </c>
      <c r="G340" s="42">
        <v>6</v>
      </c>
      <c r="H340" s="36">
        <f>E340*KEZDŐLAP!$D$17</f>
        <v>464.98597200000012</v>
      </c>
      <c r="I340" s="41">
        <f>KEZDŐLAP!$E$23*H340</f>
        <v>464.98597200000012</v>
      </c>
    </row>
    <row r="341" spans="1:9" x14ac:dyDescent="0.2">
      <c r="A341" t="s">
        <v>1331</v>
      </c>
      <c r="B341" t="s">
        <v>1352</v>
      </c>
      <c r="C341" s="26" t="s">
        <v>1353</v>
      </c>
      <c r="D341" s="35">
        <v>2.1615556711320001</v>
      </c>
      <c r="E341" s="39">
        <v>1.6627351316400001</v>
      </c>
      <c r="F341" s="21" t="s">
        <v>1605</v>
      </c>
      <c r="G341" s="42">
        <v>6</v>
      </c>
      <c r="H341" s="36">
        <f>E341*KEZDŐLAP!$D$17</f>
        <v>665.09405265600003</v>
      </c>
      <c r="I341" s="41">
        <f>KEZDŐLAP!$E$23*H341</f>
        <v>665.09405265600003</v>
      </c>
    </row>
    <row r="342" spans="1:9" x14ac:dyDescent="0.2">
      <c r="A342" t="s">
        <v>1331</v>
      </c>
      <c r="B342" t="s">
        <v>1354</v>
      </c>
      <c r="C342" s="26" t="s">
        <v>1355</v>
      </c>
      <c r="D342" s="35">
        <v>2.1615556711320001</v>
      </c>
      <c r="E342" s="39">
        <v>1.6627351316400001</v>
      </c>
      <c r="F342" s="21" t="s">
        <v>1605</v>
      </c>
      <c r="G342" s="42">
        <v>6</v>
      </c>
      <c r="H342" s="36">
        <f>E342*KEZDŐLAP!$D$17</f>
        <v>665.09405265600003</v>
      </c>
      <c r="I342" s="41">
        <f>KEZDŐLAP!$E$23*H342</f>
        <v>665.09405265600003</v>
      </c>
    </row>
    <row r="343" spans="1:9" x14ac:dyDescent="0.2">
      <c r="A343" t="s">
        <v>1331</v>
      </c>
      <c r="B343" t="s">
        <v>1356</v>
      </c>
      <c r="C343" s="26" t="s">
        <v>1357</v>
      </c>
      <c r="D343" s="35">
        <v>2.0598605038440008</v>
      </c>
      <c r="E343" s="39">
        <v>1.5845080798800004</v>
      </c>
      <c r="F343" s="21" t="s">
        <v>1606</v>
      </c>
      <c r="G343" s="42">
        <v>6</v>
      </c>
      <c r="H343" s="36">
        <f>E343*KEZDŐLAP!$D$17</f>
        <v>633.80323195200015</v>
      </c>
      <c r="I343" s="41">
        <f>KEZDŐLAP!$E$23*H343</f>
        <v>633.80323195200015</v>
      </c>
    </row>
    <row r="344" spans="1:9" x14ac:dyDescent="0.2">
      <c r="A344" t="s">
        <v>1331</v>
      </c>
      <c r="B344" t="s">
        <v>1358</v>
      </c>
      <c r="C344" s="26" t="s">
        <v>1359</v>
      </c>
      <c r="D344" s="35">
        <v>2.0598605038440008</v>
      </c>
      <c r="E344" s="39">
        <v>1.5845080798800004</v>
      </c>
      <c r="F344" s="21" t="s">
        <v>1606</v>
      </c>
      <c r="G344" s="42">
        <v>6</v>
      </c>
      <c r="H344" s="36">
        <f>E344*KEZDŐLAP!$D$17</f>
        <v>633.80323195200015</v>
      </c>
      <c r="I344" s="41">
        <f>KEZDŐLAP!$E$23*H344</f>
        <v>633.80323195200015</v>
      </c>
    </row>
    <row r="345" spans="1:9" x14ac:dyDescent="0.2">
      <c r="A345" t="s">
        <v>1331</v>
      </c>
      <c r="B345" t="s">
        <v>1360</v>
      </c>
      <c r="C345" s="26" t="s">
        <v>1361</v>
      </c>
      <c r="D345" s="35">
        <v>3.0355651857960009</v>
      </c>
      <c r="E345" s="39">
        <v>2.3350501429200006</v>
      </c>
      <c r="F345" s="21" t="s">
        <v>1606</v>
      </c>
      <c r="G345" s="42">
        <v>6</v>
      </c>
      <c r="H345" s="36">
        <f>E345*KEZDŐLAP!$D$17</f>
        <v>934.02005716800022</v>
      </c>
      <c r="I345" s="41">
        <f>KEZDŐLAP!$E$23*H345</f>
        <v>934.02005716800022</v>
      </c>
    </row>
    <row r="346" spans="1:9" x14ac:dyDescent="0.2">
      <c r="A346" t="s">
        <v>1331</v>
      </c>
      <c r="B346" t="s">
        <v>1362</v>
      </c>
      <c r="C346" s="26" t="s">
        <v>1363</v>
      </c>
      <c r="D346" s="35">
        <v>3.0355651857960009</v>
      </c>
      <c r="E346" s="39">
        <v>2.3350501429200006</v>
      </c>
      <c r="F346" s="21" t="s">
        <v>1604</v>
      </c>
      <c r="G346" s="42">
        <v>6</v>
      </c>
      <c r="H346" s="36">
        <f>E346*KEZDŐLAP!$D$17</f>
        <v>934.02005716800022</v>
      </c>
      <c r="I346" s="41">
        <f>KEZDŐLAP!$E$23*H346</f>
        <v>934.02005716800022</v>
      </c>
    </row>
    <row r="347" spans="1:9" x14ac:dyDescent="0.2">
      <c r="A347" t="s">
        <v>1331</v>
      </c>
      <c r="B347" t="s">
        <v>1364</v>
      </c>
      <c r="C347" s="26" t="s">
        <v>1365</v>
      </c>
      <c r="D347" s="35">
        <v>3.0355651857960009</v>
      </c>
      <c r="E347" s="39">
        <v>2.3350501429200006</v>
      </c>
      <c r="F347" s="21" t="s">
        <v>1604</v>
      </c>
      <c r="G347" s="42">
        <v>6</v>
      </c>
      <c r="H347" s="36">
        <f>E347*KEZDŐLAP!$D$17</f>
        <v>934.02005716800022</v>
      </c>
      <c r="I347" s="41">
        <f>KEZDŐLAP!$E$23*H347</f>
        <v>934.02005716800022</v>
      </c>
    </row>
    <row r="348" spans="1:9" x14ac:dyDescent="0.2">
      <c r="A348" t="s">
        <v>1331</v>
      </c>
      <c r="B348" t="s">
        <v>1366</v>
      </c>
      <c r="C348" s="26" t="s">
        <v>1367</v>
      </c>
      <c r="D348" s="35">
        <v>5.0193321029280007</v>
      </c>
      <c r="E348" s="39">
        <v>3.8610246945600006</v>
      </c>
      <c r="F348" s="21" t="s">
        <v>1606</v>
      </c>
      <c r="G348" s="42">
        <v>6</v>
      </c>
      <c r="H348" s="36">
        <f>E348*KEZDŐLAP!$D$17</f>
        <v>1544.4098778240002</v>
      </c>
      <c r="I348" s="41">
        <f>KEZDŐLAP!$E$23*H348</f>
        <v>1544.4098778240002</v>
      </c>
    </row>
    <row r="349" spans="1:9" x14ac:dyDescent="0.2">
      <c r="A349" t="s">
        <v>1331</v>
      </c>
      <c r="B349" t="s">
        <v>1368</v>
      </c>
      <c r="C349" s="26" t="s">
        <v>1369</v>
      </c>
      <c r="D349" s="35">
        <v>5.0193321029280007</v>
      </c>
      <c r="E349" s="39">
        <v>3.8610246945600006</v>
      </c>
      <c r="F349" s="21" t="s">
        <v>1606</v>
      </c>
      <c r="G349" s="42">
        <v>6</v>
      </c>
      <c r="H349" s="36">
        <f>E349*KEZDŐLAP!$D$17</f>
        <v>1544.4098778240002</v>
      </c>
      <c r="I349" s="41">
        <f>KEZDŐLAP!$E$23*H349</f>
        <v>1544.4098778240002</v>
      </c>
    </row>
    <row r="350" spans="1:9" x14ac:dyDescent="0.2">
      <c r="A350" t="s">
        <v>1331</v>
      </c>
      <c r="B350" t="s">
        <v>1370</v>
      </c>
      <c r="C350" s="26" t="s">
        <v>1371</v>
      </c>
      <c r="D350" s="35">
        <v>5.0193321029280007</v>
      </c>
      <c r="E350" s="39">
        <v>3.8610246945600006</v>
      </c>
      <c r="F350" s="21" t="s">
        <v>1606</v>
      </c>
      <c r="G350" s="42">
        <v>6</v>
      </c>
      <c r="H350" s="36">
        <f>E350*KEZDŐLAP!$D$17</f>
        <v>1544.4098778240002</v>
      </c>
      <c r="I350" s="41">
        <f>KEZDŐLAP!$E$23*H350</f>
        <v>1544.4098778240002</v>
      </c>
    </row>
    <row r="351" spans="1:9" x14ac:dyDescent="0.2">
      <c r="A351" t="s">
        <v>1331</v>
      </c>
      <c r="B351" t="s">
        <v>1372</v>
      </c>
      <c r="C351" s="26" t="s">
        <v>1373</v>
      </c>
      <c r="D351" s="35">
        <v>5.0193321029280007</v>
      </c>
      <c r="E351" s="39">
        <v>3.8610246945600006</v>
      </c>
      <c r="F351" s="21" t="s">
        <v>1606</v>
      </c>
      <c r="G351" s="42">
        <v>6</v>
      </c>
      <c r="H351" s="36">
        <f>E351*KEZDŐLAP!$D$17</f>
        <v>1544.4098778240002</v>
      </c>
      <c r="I351" s="41">
        <f>KEZDŐLAP!$E$23*H351</f>
        <v>1544.4098778240002</v>
      </c>
    </row>
    <row r="352" spans="1:9" x14ac:dyDescent="0.2">
      <c r="A352" t="s">
        <v>1331</v>
      </c>
      <c r="B352" t="s">
        <v>1374</v>
      </c>
      <c r="C352" s="26" t="s">
        <v>1375</v>
      </c>
      <c r="D352" s="35">
        <v>5.0193321029280007</v>
      </c>
      <c r="E352" s="39">
        <v>3.8610246945600006</v>
      </c>
      <c r="F352" s="21" t="s">
        <v>1606</v>
      </c>
      <c r="G352" s="42">
        <v>6</v>
      </c>
      <c r="H352" s="36">
        <f>E352*KEZDŐLAP!$D$17</f>
        <v>1544.4098778240002</v>
      </c>
      <c r="I352" s="41">
        <f>KEZDŐLAP!$E$23*H352</f>
        <v>1544.4098778240002</v>
      </c>
    </row>
    <row r="353" spans="1:9" x14ac:dyDescent="0.2">
      <c r="A353" t="s">
        <v>1331</v>
      </c>
      <c r="B353" t="s">
        <v>1376</v>
      </c>
      <c r="C353" s="26" t="s">
        <v>1377</v>
      </c>
      <c r="D353" s="35">
        <v>5.3151725895839999</v>
      </c>
      <c r="E353" s="39">
        <v>4.0885942996799995</v>
      </c>
      <c r="F353" s="21" t="s">
        <v>1604</v>
      </c>
      <c r="G353" s="42">
        <v>6</v>
      </c>
      <c r="H353" s="36">
        <f>E353*KEZDŐLAP!$D$17</f>
        <v>1635.4377198719999</v>
      </c>
      <c r="I353" s="41">
        <f>KEZDŐLAP!$E$23*H353</f>
        <v>1635.4377198719999</v>
      </c>
    </row>
    <row r="354" spans="1:9" x14ac:dyDescent="0.2">
      <c r="A354" t="s">
        <v>1331</v>
      </c>
      <c r="B354" t="s">
        <v>1378</v>
      </c>
      <c r="C354" s="26" t="s">
        <v>1379</v>
      </c>
      <c r="D354" s="35">
        <v>5.3151725895839999</v>
      </c>
      <c r="E354" s="39">
        <v>4.0885942996799995</v>
      </c>
      <c r="F354" s="21" t="s">
        <v>1604</v>
      </c>
      <c r="G354" s="42">
        <v>6</v>
      </c>
      <c r="H354" s="36">
        <f>E354*KEZDŐLAP!$D$17</f>
        <v>1635.4377198719999</v>
      </c>
      <c r="I354" s="41">
        <f>KEZDŐLAP!$E$23*H354</f>
        <v>1635.4377198719999</v>
      </c>
    </row>
    <row r="355" spans="1:9" x14ac:dyDescent="0.2">
      <c r="A355" t="s">
        <v>1331</v>
      </c>
      <c r="B355" t="s">
        <v>1380</v>
      </c>
      <c r="C355" s="26" t="s">
        <v>1381</v>
      </c>
      <c r="D355" s="35">
        <v>5.3151725895839999</v>
      </c>
      <c r="E355" s="39">
        <v>4.0885942996799995</v>
      </c>
      <c r="F355" s="21" t="s">
        <v>1604</v>
      </c>
      <c r="G355" s="42">
        <v>6</v>
      </c>
      <c r="H355" s="36">
        <f>E355*KEZDŐLAP!$D$17</f>
        <v>1635.4377198719999</v>
      </c>
      <c r="I355" s="41">
        <f>KEZDŐLAP!$E$23*H355</f>
        <v>1635.4377198719999</v>
      </c>
    </row>
    <row r="356" spans="1:9" x14ac:dyDescent="0.2">
      <c r="A356" t="s">
        <v>1331</v>
      </c>
      <c r="B356" t="s">
        <v>1382</v>
      </c>
      <c r="C356" s="26" t="s">
        <v>1383</v>
      </c>
      <c r="D356" s="35">
        <v>5.3151725895839999</v>
      </c>
      <c r="E356" s="39">
        <v>4.0885942996799995</v>
      </c>
      <c r="F356" s="21" t="s">
        <v>1604</v>
      </c>
      <c r="G356" s="42">
        <v>6</v>
      </c>
      <c r="H356" s="36">
        <f>E356*KEZDŐLAP!$D$17</f>
        <v>1635.4377198719999</v>
      </c>
      <c r="I356" s="41">
        <f>KEZDŐLAP!$E$23*H356</f>
        <v>1635.4377198719999</v>
      </c>
    </row>
    <row r="357" spans="1:9" x14ac:dyDescent="0.2">
      <c r="A357" t="s">
        <v>1331</v>
      </c>
      <c r="B357" t="s">
        <v>1384</v>
      </c>
      <c r="C357" s="26" t="s">
        <v>1385</v>
      </c>
      <c r="D357" s="35">
        <v>5.3151725895839999</v>
      </c>
      <c r="E357" s="39">
        <v>4.0885942996799995</v>
      </c>
      <c r="F357" s="21" t="s">
        <v>1604</v>
      </c>
      <c r="G357" s="42">
        <v>6</v>
      </c>
      <c r="H357" s="36">
        <f>E357*KEZDŐLAP!$D$17</f>
        <v>1635.4377198719999</v>
      </c>
      <c r="I357" s="41">
        <f>KEZDŐLAP!$E$23*H357</f>
        <v>1635.4377198719999</v>
      </c>
    </row>
    <row r="358" spans="1:9" x14ac:dyDescent="0.2">
      <c r="A358" t="s">
        <v>1331</v>
      </c>
      <c r="B358" t="s">
        <v>1386</v>
      </c>
      <c r="C358" s="26" t="s">
        <v>1387</v>
      </c>
      <c r="D358" s="35">
        <v>8.0545417112160038</v>
      </c>
      <c r="E358" s="39">
        <v>6.1958013163200025</v>
      </c>
      <c r="F358" s="21" t="s">
        <v>1604</v>
      </c>
      <c r="G358" s="42">
        <v>6</v>
      </c>
      <c r="H358" s="36">
        <f>E358*KEZDŐLAP!$D$17</f>
        <v>2478.3205265280012</v>
      </c>
      <c r="I358" s="41">
        <f>KEZDŐLAP!$E$23*H358</f>
        <v>2478.3205265280012</v>
      </c>
    </row>
    <row r="359" spans="1:9" x14ac:dyDescent="0.2">
      <c r="A359" t="s">
        <v>1331</v>
      </c>
      <c r="B359" t="s">
        <v>1388</v>
      </c>
      <c r="C359" s="26" t="s">
        <v>1389</v>
      </c>
      <c r="D359" s="35">
        <v>8.0545417112160038</v>
      </c>
      <c r="E359" s="39">
        <v>6.1958013163200025</v>
      </c>
      <c r="F359" s="21" t="s">
        <v>1604</v>
      </c>
      <c r="G359" s="42">
        <v>6</v>
      </c>
      <c r="H359" s="36">
        <f>E359*KEZDŐLAP!$D$17</f>
        <v>2478.3205265280012</v>
      </c>
      <c r="I359" s="41">
        <f>KEZDŐLAP!$E$23*H359</f>
        <v>2478.3205265280012</v>
      </c>
    </row>
    <row r="360" spans="1:9" x14ac:dyDescent="0.2">
      <c r="A360" t="s">
        <v>1331</v>
      </c>
      <c r="B360" t="s">
        <v>1390</v>
      </c>
      <c r="C360" s="26" t="s">
        <v>1391</v>
      </c>
      <c r="D360" s="35">
        <v>8.0545417112160038</v>
      </c>
      <c r="E360" s="39">
        <v>6.1958013163200025</v>
      </c>
      <c r="F360" s="21" t="s">
        <v>1604</v>
      </c>
      <c r="G360" s="42">
        <v>6</v>
      </c>
      <c r="H360" s="36">
        <f>E360*KEZDŐLAP!$D$17</f>
        <v>2478.3205265280012</v>
      </c>
      <c r="I360" s="41">
        <f>KEZDŐLAP!$E$23*H360</f>
        <v>2478.3205265280012</v>
      </c>
    </row>
    <row r="361" spans="1:9" x14ac:dyDescent="0.2">
      <c r="A361" t="s">
        <v>1453</v>
      </c>
      <c r="B361" t="s">
        <v>1454</v>
      </c>
      <c r="C361" s="26" t="s">
        <v>1455</v>
      </c>
      <c r="D361" s="35">
        <v>2.6394130516104002</v>
      </c>
      <c r="E361" s="39">
        <v>2.0303177320080001</v>
      </c>
      <c r="F361" s="21" t="s">
        <v>1600</v>
      </c>
      <c r="G361" s="42">
        <v>7</v>
      </c>
      <c r="H361" s="36">
        <f>E361*KEZDŐLAP!$D$17</f>
        <v>812.12709280320007</v>
      </c>
      <c r="I361" s="41">
        <f>KEZDŐLAP!$E$24*H361</f>
        <v>812.12709280320007</v>
      </c>
    </row>
    <row r="362" spans="1:9" x14ac:dyDescent="0.2">
      <c r="A362" t="s">
        <v>1453</v>
      </c>
      <c r="B362" t="s">
        <v>1456</v>
      </c>
      <c r="C362" s="26" t="s">
        <v>1457</v>
      </c>
      <c r="D362" s="35">
        <v>2.8234147144320003</v>
      </c>
      <c r="E362" s="39">
        <v>2.1718574726400002</v>
      </c>
      <c r="F362" s="21" t="s">
        <v>1595</v>
      </c>
      <c r="G362" s="42">
        <v>7</v>
      </c>
      <c r="H362" s="36">
        <f>E362*KEZDŐLAP!$D$17</f>
        <v>868.74298905600006</v>
      </c>
      <c r="I362" s="41">
        <f>KEZDŐLAP!$E$24*H362</f>
        <v>868.74298905600006</v>
      </c>
    </row>
    <row r="363" spans="1:9" x14ac:dyDescent="0.2">
      <c r="A363" t="s">
        <v>1453</v>
      </c>
      <c r="B363" t="s">
        <v>1458</v>
      </c>
      <c r="C363" s="26" t="s">
        <v>1459</v>
      </c>
      <c r="D363" s="35">
        <v>3.3452667302184005</v>
      </c>
      <c r="E363" s="39">
        <v>2.5732821001680004</v>
      </c>
      <c r="F363" s="21" t="s">
        <v>1597</v>
      </c>
      <c r="G363" s="42">
        <v>7</v>
      </c>
      <c r="H363" s="36">
        <f>E363*KEZDŐLAP!$D$17</f>
        <v>1029.3128400672001</v>
      </c>
      <c r="I363" s="41">
        <f>KEZDŐLAP!$E$24*H363</f>
        <v>1029.3128400672001</v>
      </c>
    </row>
    <row r="364" spans="1:9" x14ac:dyDescent="0.2">
      <c r="A364" t="s">
        <v>1453</v>
      </c>
      <c r="B364" t="s">
        <v>1460</v>
      </c>
      <c r="C364" s="26" t="s">
        <v>1461</v>
      </c>
      <c r="D364" s="35">
        <v>4.4499620019816009</v>
      </c>
      <c r="E364" s="39">
        <v>3.4230476938320002</v>
      </c>
      <c r="F364" s="21">
        <v>30</v>
      </c>
      <c r="G364" s="42">
        <v>7</v>
      </c>
      <c r="H364" s="36">
        <f>E364*KEZDŐLAP!$D$17</f>
        <v>1369.2190775328002</v>
      </c>
      <c r="I364" s="41">
        <f>KEZDŐLAP!$E$24*H364</f>
        <v>1369.2190775328002</v>
      </c>
    </row>
    <row r="365" spans="1:9" x14ac:dyDescent="0.2">
      <c r="A365" t="s">
        <v>1453</v>
      </c>
      <c r="B365" t="s">
        <v>1462</v>
      </c>
      <c r="C365" s="26" t="s">
        <v>1463</v>
      </c>
      <c r="D365" s="35">
        <v>5.5957749637608005</v>
      </c>
      <c r="E365" s="39">
        <v>4.3044422798160005</v>
      </c>
      <c r="F365" s="21">
        <v>40</v>
      </c>
      <c r="G365" s="42">
        <v>7</v>
      </c>
      <c r="H365" s="36">
        <f>E365*KEZDŐLAP!$D$17</f>
        <v>1721.7769119264001</v>
      </c>
      <c r="I365" s="41">
        <f>KEZDŐLAP!$E$24*H365</f>
        <v>1721.7769119264001</v>
      </c>
    </row>
    <row r="366" spans="1:9" x14ac:dyDescent="0.2">
      <c r="A366" t="s">
        <v>1453</v>
      </c>
      <c r="B366" t="s">
        <v>1464</v>
      </c>
      <c r="C366" s="26" t="s">
        <v>1465</v>
      </c>
      <c r="D366" s="35">
        <v>6.5983613053176011</v>
      </c>
      <c r="E366" s="39">
        <v>5.075662542552001</v>
      </c>
      <c r="F366" s="21">
        <v>30</v>
      </c>
      <c r="G366" s="42">
        <v>7</v>
      </c>
      <c r="H366" s="36">
        <f>E366*KEZDŐLAP!$D$17</f>
        <v>2030.2650170208003</v>
      </c>
      <c r="I366" s="41">
        <f>KEZDŐLAP!$E$24*H366</f>
        <v>2030.2650170208003</v>
      </c>
    </row>
    <row r="367" spans="1:9" x14ac:dyDescent="0.2">
      <c r="A367" t="s">
        <v>1453</v>
      </c>
      <c r="B367" t="s">
        <v>1466</v>
      </c>
      <c r="C367" s="26" t="s">
        <v>1467</v>
      </c>
      <c r="D367" s="35">
        <v>9.3707215546464013</v>
      </c>
      <c r="E367" s="39">
        <v>7.2082473497280004</v>
      </c>
      <c r="F367" s="21">
        <v>12</v>
      </c>
      <c r="G367" s="42">
        <v>7</v>
      </c>
      <c r="H367" s="36">
        <f>E367*KEZDŐLAP!$D$17</f>
        <v>2883.2989398912</v>
      </c>
      <c r="I367" s="41">
        <f>KEZDŐLAP!$E$24*H367</f>
        <v>2883.2989398912</v>
      </c>
    </row>
    <row r="368" spans="1:9" x14ac:dyDescent="0.2">
      <c r="A368" t="s">
        <v>1453</v>
      </c>
      <c r="B368" t="s">
        <v>1468</v>
      </c>
      <c r="C368" s="26" t="s">
        <v>1469</v>
      </c>
      <c r="D368" s="35">
        <v>24.920403976447208</v>
      </c>
      <c r="E368" s="39">
        <v>19.169541520344005</v>
      </c>
      <c r="F368" s="21">
        <v>8</v>
      </c>
      <c r="G368" s="42">
        <v>7</v>
      </c>
      <c r="H368" s="36">
        <f>E368*KEZDŐLAP!$D$17</f>
        <v>7667.8166081376021</v>
      </c>
      <c r="I368" s="41">
        <f>KEZDŐLAP!$E$24*H368</f>
        <v>7667.8166081376021</v>
      </c>
    </row>
    <row r="369" spans="1:9" x14ac:dyDescent="0.2">
      <c r="A369" t="s">
        <v>1453</v>
      </c>
      <c r="B369" t="s">
        <v>1470</v>
      </c>
      <c r="C369" s="26" t="s">
        <v>1471</v>
      </c>
      <c r="D369" s="35">
        <v>33.779552937811204</v>
      </c>
      <c r="E369" s="39">
        <v>25.984271490624</v>
      </c>
      <c r="F369" s="21">
        <v>5</v>
      </c>
      <c r="G369" s="42">
        <v>7</v>
      </c>
      <c r="H369" s="36">
        <f>E369*KEZDŐLAP!$D$17</f>
        <v>10393.7085962496</v>
      </c>
      <c r="I369" s="41">
        <f>KEZDŐLAP!$E$24*H369</f>
        <v>10393.7085962496</v>
      </c>
    </row>
    <row r="370" spans="1:9" x14ac:dyDescent="0.2">
      <c r="A370" t="s">
        <v>1453</v>
      </c>
      <c r="B370" t="s">
        <v>1472</v>
      </c>
      <c r="C370" s="26" t="s">
        <v>1473</v>
      </c>
      <c r="D370" s="35">
        <v>51.866196833599197</v>
      </c>
      <c r="E370" s="39">
        <v>39.897074487383996</v>
      </c>
      <c r="F370" s="21">
        <v>2</v>
      </c>
      <c r="G370" s="42">
        <v>7</v>
      </c>
      <c r="H370" s="36">
        <f>E370*KEZDŐLAP!$D$17</f>
        <v>15958.829794953599</v>
      </c>
      <c r="I370" s="41">
        <f>KEZDŐLAP!$E$24*H370</f>
        <v>15958.829794953599</v>
      </c>
    </row>
    <row r="371" spans="1:9" x14ac:dyDescent="0.2">
      <c r="A371" t="s">
        <v>1453</v>
      </c>
      <c r="B371" t="s">
        <v>1474</v>
      </c>
      <c r="C371" s="26" t="s">
        <v>1475</v>
      </c>
      <c r="D371" s="35">
        <v>3.0279752222616003</v>
      </c>
      <c r="E371" s="39">
        <v>2.3292117094320002</v>
      </c>
      <c r="F371" s="21" t="s">
        <v>1600</v>
      </c>
      <c r="G371" s="42">
        <v>7</v>
      </c>
      <c r="H371" s="36">
        <f>E371*KEZDŐLAP!$D$17</f>
        <v>931.6846837728001</v>
      </c>
      <c r="I371" s="41">
        <f>KEZDŐLAP!$E$24*H371</f>
        <v>931.6846837728001</v>
      </c>
    </row>
    <row r="372" spans="1:9" x14ac:dyDescent="0.2">
      <c r="A372" t="s">
        <v>1453</v>
      </c>
      <c r="B372" t="s">
        <v>1476</v>
      </c>
      <c r="C372" s="26" t="s">
        <v>1477</v>
      </c>
      <c r="D372" s="35">
        <v>3.0687502648608009</v>
      </c>
      <c r="E372" s="39">
        <v>2.3605771268160005</v>
      </c>
      <c r="F372" s="21" t="s">
        <v>1595</v>
      </c>
      <c r="G372" s="42">
        <v>7</v>
      </c>
      <c r="H372" s="36">
        <f>E372*KEZDŐLAP!$D$17</f>
        <v>944.23085072640015</v>
      </c>
      <c r="I372" s="41">
        <f>KEZDŐLAP!$E$24*H372</f>
        <v>944.23085072640015</v>
      </c>
    </row>
    <row r="373" spans="1:9" x14ac:dyDescent="0.2">
      <c r="A373" t="s">
        <v>1453</v>
      </c>
      <c r="B373" t="s">
        <v>1478</v>
      </c>
      <c r="C373" s="26" t="s">
        <v>1479</v>
      </c>
      <c r="D373" s="35">
        <v>3.5806655055599999</v>
      </c>
      <c r="E373" s="39">
        <v>2.7543580811999999</v>
      </c>
      <c r="F373" s="21" t="s">
        <v>1597</v>
      </c>
      <c r="G373" s="42">
        <v>7</v>
      </c>
      <c r="H373" s="36">
        <f>E373*KEZDŐLAP!$D$17</f>
        <v>1101.74323248</v>
      </c>
      <c r="I373" s="41">
        <f>KEZDŐLAP!$E$24*H373</f>
        <v>1101.74323248</v>
      </c>
    </row>
    <row r="374" spans="1:9" x14ac:dyDescent="0.2">
      <c r="A374" t="s">
        <v>1453</v>
      </c>
      <c r="B374" t="s">
        <v>1480</v>
      </c>
      <c r="C374" s="26" t="s">
        <v>1481</v>
      </c>
      <c r="D374" s="35">
        <v>4.2556809166560008</v>
      </c>
      <c r="E374" s="39">
        <v>3.2736007051200007</v>
      </c>
      <c r="F374" s="21">
        <v>30</v>
      </c>
      <c r="G374" s="42">
        <v>7</v>
      </c>
      <c r="H374" s="36">
        <f>E374*KEZDŐLAP!$D$17</f>
        <v>1309.4402820480002</v>
      </c>
      <c r="I374" s="41">
        <f>KEZDŐLAP!$E$24*H374</f>
        <v>1309.4402820480002</v>
      </c>
    </row>
    <row r="375" spans="1:9" x14ac:dyDescent="0.2">
      <c r="A375" t="s">
        <v>1453</v>
      </c>
      <c r="B375" t="s">
        <v>1482</v>
      </c>
      <c r="C375" s="26" t="s">
        <v>1483</v>
      </c>
      <c r="D375" s="35">
        <v>5.2990423008120011</v>
      </c>
      <c r="E375" s="39">
        <v>4.0761863852400007</v>
      </c>
      <c r="F375" s="21">
        <v>36</v>
      </c>
      <c r="G375" s="42">
        <v>7</v>
      </c>
      <c r="H375" s="36">
        <f>E375*KEZDŐLAP!$D$17</f>
        <v>1630.4745540960002</v>
      </c>
      <c r="I375" s="41">
        <f>KEZDŐLAP!$E$24*H375</f>
        <v>1630.4745540960002</v>
      </c>
    </row>
    <row r="376" spans="1:9" x14ac:dyDescent="0.2">
      <c r="A376" t="s">
        <v>1453</v>
      </c>
      <c r="B376" t="s">
        <v>1484</v>
      </c>
      <c r="C376" s="26" t="s">
        <v>1485</v>
      </c>
      <c r="D376" s="35">
        <v>6.137843177138401</v>
      </c>
      <c r="E376" s="39">
        <v>4.7214178285680006</v>
      </c>
      <c r="F376" s="21">
        <v>20</v>
      </c>
      <c r="G376" s="42">
        <v>7</v>
      </c>
      <c r="H376" s="36">
        <f>E376*KEZDŐLAP!$D$17</f>
        <v>1888.5671314272004</v>
      </c>
      <c r="I376" s="41">
        <f>KEZDŐLAP!$E$24*H376</f>
        <v>1888.5671314272004</v>
      </c>
    </row>
    <row r="377" spans="1:9" x14ac:dyDescent="0.2">
      <c r="A377" t="s">
        <v>1453</v>
      </c>
      <c r="B377" t="s">
        <v>1486</v>
      </c>
      <c r="C377" s="26" t="s">
        <v>1487</v>
      </c>
      <c r="D377" s="35">
        <v>9.8209602603216002</v>
      </c>
      <c r="E377" s="39">
        <v>7.5545848156320003</v>
      </c>
      <c r="F377" s="21">
        <v>12</v>
      </c>
      <c r="G377" s="42">
        <v>7</v>
      </c>
      <c r="H377" s="36">
        <f>E377*KEZDŐLAP!$D$17</f>
        <v>3021.8339262528002</v>
      </c>
      <c r="I377" s="41">
        <f>KEZDŐLAP!$E$24*H377</f>
        <v>3021.8339262528002</v>
      </c>
    </row>
    <row r="378" spans="1:9" x14ac:dyDescent="0.2">
      <c r="A378" t="s">
        <v>1453</v>
      </c>
      <c r="B378" t="s">
        <v>1488</v>
      </c>
      <c r="C378" s="26" t="s">
        <v>1489</v>
      </c>
      <c r="D378" s="35">
        <v>25.544364922440003</v>
      </c>
      <c r="E378" s="39">
        <v>19.649511478800001</v>
      </c>
      <c r="F378" s="21">
        <v>6</v>
      </c>
      <c r="G378" s="42">
        <v>7</v>
      </c>
      <c r="H378" s="36">
        <f>E378*KEZDŐLAP!$D$17</f>
        <v>7859.80459152</v>
      </c>
      <c r="I378" s="41">
        <f>KEZDŐLAP!$E$24*H378</f>
        <v>7859.80459152</v>
      </c>
    </row>
    <row r="379" spans="1:9" x14ac:dyDescent="0.2">
      <c r="A379" t="s">
        <v>1453</v>
      </c>
      <c r="B379" t="s">
        <v>1490</v>
      </c>
      <c r="C379" s="26" t="s">
        <v>1491</v>
      </c>
      <c r="D379" s="35">
        <v>33.749057317716009</v>
      </c>
      <c r="E379" s="39">
        <v>25.960813321320003</v>
      </c>
      <c r="F379" s="21">
        <v>5</v>
      </c>
      <c r="G379" s="42">
        <v>7</v>
      </c>
      <c r="H379" s="36">
        <f>E379*KEZDŐLAP!$D$17</f>
        <v>10384.325328528001</v>
      </c>
      <c r="I379" s="41">
        <f>KEZDŐLAP!$E$24*H379</f>
        <v>10384.325328528001</v>
      </c>
    </row>
    <row r="380" spans="1:9" x14ac:dyDescent="0.2">
      <c r="A380" t="s">
        <v>1453</v>
      </c>
      <c r="B380" t="s">
        <v>1492</v>
      </c>
      <c r="C380" s="26" t="s">
        <v>1493</v>
      </c>
      <c r="D380" s="35">
        <v>49.349794204620004</v>
      </c>
      <c r="E380" s="39">
        <v>37.961380157400001</v>
      </c>
      <c r="F380" s="21">
        <v>4</v>
      </c>
      <c r="G380" s="42">
        <v>7</v>
      </c>
      <c r="H380" s="36">
        <f>E380*KEZDŐLAP!$D$17</f>
        <v>15184.55206296</v>
      </c>
      <c r="I380" s="41">
        <f>KEZDŐLAP!$E$24*H380</f>
        <v>15184.55206296</v>
      </c>
    </row>
    <row r="381" spans="1:9" x14ac:dyDescent="0.2">
      <c r="A381" t="s">
        <v>937</v>
      </c>
      <c r="B381" t="s">
        <v>938</v>
      </c>
      <c r="C381" s="26" t="s">
        <v>939</v>
      </c>
      <c r="D381" s="35">
        <v>1.014</v>
      </c>
      <c r="E381" s="39">
        <v>0.78</v>
      </c>
      <c r="F381" s="21">
        <v>200</v>
      </c>
      <c r="G381" s="42">
        <v>6</v>
      </c>
      <c r="H381" s="36">
        <f>E381*KEZDŐLAP!$D$17</f>
        <v>312</v>
      </c>
      <c r="I381" s="41">
        <f>KEZDŐLAP!$E$23*H381</f>
        <v>312</v>
      </c>
    </row>
    <row r="382" spans="1:9" x14ac:dyDescent="0.2">
      <c r="A382" t="s">
        <v>937</v>
      </c>
      <c r="B382" t="s">
        <v>940</v>
      </c>
      <c r="C382" s="26" t="s">
        <v>941</v>
      </c>
      <c r="D382" s="35">
        <v>1.3650000000000002</v>
      </c>
      <c r="E382" s="39">
        <v>1.05</v>
      </c>
      <c r="F382" s="21">
        <v>200</v>
      </c>
      <c r="G382" s="42">
        <v>6</v>
      </c>
      <c r="H382" s="36">
        <f>E382*KEZDŐLAP!$D$17</f>
        <v>420</v>
      </c>
      <c r="I382" s="41">
        <f>KEZDŐLAP!$E$23*H382</f>
        <v>420</v>
      </c>
    </row>
    <row r="383" spans="1:9" x14ac:dyDescent="0.2">
      <c r="A383" t="s">
        <v>937</v>
      </c>
      <c r="B383" t="s">
        <v>1898</v>
      </c>
      <c r="C383" s="26" t="s">
        <v>1896</v>
      </c>
      <c r="D383" s="35">
        <v>2.08</v>
      </c>
      <c r="E383" s="39">
        <v>1.6</v>
      </c>
      <c r="F383" s="21">
        <v>50</v>
      </c>
      <c r="G383" s="42">
        <v>6</v>
      </c>
      <c r="H383" s="36">
        <f>E383*KEZDŐLAP!$D$17</f>
        <v>640</v>
      </c>
      <c r="I383" s="41">
        <f>KEZDŐLAP!$E$23*H383</f>
        <v>640</v>
      </c>
    </row>
    <row r="384" spans="1:9" x14ac:dyDescent="0.2">
      <c r="A384" t="s">
        <v>937</v>
      </c>
      <c r="B384" t="s">
        <v>1899</v>
      </c>
      <c r="C384" s="26" t="s">
        <v>1897</v>
      </c>
      <c r="D384" s="35">
        <v>3.2240000000000002</v>
      </c>
      <c r="E384" s="39">
        <v>2.48</v>
      </c>
      <c r="F384" s="21">
        <v>50</v>
      </c>
      <c r="G384" s="42">
        <v>6</v>
      </c>
      <c r="H384" s="36">
        <f>E384*KEZDŐLAP!$D$17</f>
        <v>992</v>
      </c>
      <c r="I384" s="41">
        <f>KEZDŐLAP!$E$23*H384</f>
        <v>992</v>
      </c>
    </row>
    <row r="385" spans="1:9" x14ac:dyDescent="0.2">
      <c r="A385" t="s">
        <v>937</v>
      </c>
      <c r="B385" t="s">
        <v>1827</v>
      </c>
      <c r="C385" s="26" t="s">
        <v>1826</v>
      </c>
      <c r="D385" s="35">
        <v>0.80600000000000005</v>
      </c>
      <c r="E385" s="39">
        <v>0.62</v>
      </c>
      <c r="F385" s="21">
        <v>200</v>
      </c>
      <c r="G385" s="42">
        <v>6</v>
      </c>
      <c r="H385" s="36">
        <f>E385*KEZDŐLAP!$D$17</f>
        <v>248</v>
      </c>
      <c r="I385" s="41">
        <f>KEZDŐLAP!$E$23*H385</f>
        <v>248</v>
      </c>
    </row>
    <row r="386" spans="1:9" x14ac:dyDescent="0.2">
      <c r="A386" t="s">
        <v>937</v>
      </c>
      <c r="B386" t="s">
        <v>1828</v>
      </c>
      <c r="C386" s="26" t="s">
        <v>1829</v>
      </c>
      <c r="D386" s="35">
        <v>1.1180000000000001</v>
      </c>
      <c r="E386" s="39">
        <v>0.86</v>
      </c>
      <c r="F386" s="21">
        <v>200</v>
      </c>
      <c r="G386" s="42">
        <v>6</v>
      </c>
      <c r="H386" s="36">
        <f>E386*KEZDŐLAP!$D$17</f>
        <v>344</v>
      </c>
      <c r="I386" s="41">
        <f>KEZDŐLAP!$E$23*H386</f>
        <v>344</v>
      </c>
    </row>
  </sheetData>
  <mergeCells count="1">
    <mergeCell ref="A5:E5"/>
  </mergeCells>
  <hyperlinks>
    <hyperlink ref="A4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E4" sqref="E4"/>
    </sheetView>
  </sheetViews>
  <sheetFormatPr defaultRowHeight="12.75" x14ac:dyDescent="0.2"/>
  <cols>
    <col min="1" max="1" width="19.5703125" customWidth="1"/>
    <col min="2" max="2" width="69.5703125" customWidth="1"/>
    <col min="3" max="3" width="14.5703125" customWidth="1"/>
    <col min="4" max="5" width="11.5703125" customWidth="1"/>
    <col min="6" max="7" width="6.5703125" customWidth="1"/>
    <col min="8" max="9" width="12.5703125" customWidth="1"/>
  </cols>
  <sheetData>
    <row r="1" spans="1:9" ht="18" x14ac:dyDescent="0.25">
      <c r="A1" s="1" t="s">
        <v>0</v>
      </c>
      <c r="B1" s="2"/>
      <c r="C1" s="3"/>
      <c r="D1" s="3"/>
      <c r="E1" s="19"/>
      <c r="F1" s="19"/>
      <c r="G1" s="19"/>
      <c r="H1" s="2"/>
      <c r="I1" s="2"/>
    </row>
    <row r="2" spans="1:9" x14ac:dyDescent="0.2">
      <c r="A2" s="2" t="s">
        <v>1</v>
      </c>
      <c r="B2" s="2"/>
      <c r="C2" s="2"/>
      <c r="D2" s="2"/>
      <c r="E2" s="19"/>
      <c r="F2" s="19"/>
      <c r="G2" s="19"/>
      <c r="H2" s="2"/>
      <c r="I2" s="2"/>
    </row>
    <row r="3" spans="1:9" x14ac:dyDescent="0.2">
      <c r="A3" s="2" t="s">
        <v>2</v>
      </c>
      <c r="B3" s="2"/>
      <c r="C3" s="2"/>
      <c r="D3" s="2"/>
      <c r="E3" s="19"/>
      <c r="F3" s="19"/>
      <c r="G3" s="19"/>
      <c r="H3" s="2"/>
      <c r="I3" s="2"/>
    </row>
    <row r="4" spans="1:9" x14ac:dyDescent="0.2">
      <c r="A4" s="27" t="s">
        <v>3</v>
      </c>
      <c r="B4" s="28"/>
      <c r="C4" s="2"/>
      <c r="D4" s="2"/>
      <c r="E4" s="29" t="s">
        <v>1838</v>
      </c>
      <c r="F4" s="29"/>
      <c r="G4" s="29"/>
      <c r="H4" s="2"/>
      <c r="I4" s="2"/>
    </row>
    <row r="5" spans="1:9" ht="18" x14ac:dyDescent="0.2">
      <c r="A5" s="131"/>
      <c r="B5" s="131"/>
      <c r="C5" s="131"/>
      <c r="D5" s="131"/>
      <c r="E5" s="131"/>
      <c r="F5" s="30"/>
      <c r="G5" s="30"/>
      <c r="H5" s="31"/>
      <c r="I5" s="32"/>
    </row>
    <row r="6" spans="1:9" ht="45" x14ac:dyDescent="0.2">
      <c r="A6" s="33" t="s">
        <v>1830</v>
      </c>
      <c r="B6" s="34" t="s">
        <v>1831</v>
      </c>
      <c r="C6" s="33" t="s">
        <v>1832</v>
      </c>
      <c r="D6" s="33" t="s">
        <v>1887</v>
      </c>
      <c r="E6" s="33" t="s">
        <v>1900</v>
      </c>
      <c r="F6" s="33" t="s">
        <v>1929</v>
      </c>
      <c r="G6" s="33" t="s">
        <v>1834</v>
      </c>
      <c r="H6" s="33" t="s">
        <v>1900</v>
      </c>
      <c r="I6" s="33" t="s">
        <v>1836</v>
      </c>
    </row>
    <row r="7" spans="1:9" x14ac:dyDescent="0.2">
      <c r="A7" t="s">
        <v>1559</v>
      </c>
      <c r="B7" t="s">
        <v>1560</v>
      </c>
      <c r="C7" s="26" t="s">
        <v>1561</v>
      </c>
      <c r="D7" s="44">
        <f>E7*1.25</f>
        <v>79.275000000000006</v>
      </c>
      <c r="E7" s="45">
        <v>63.42</v>
      </c>
      <c r="F7" s="21">
        <v>10</v>
      </c>
      <c r="G7" s="42">
        <v>9</v>
      </c>
      <c r="H7" s="20">
        <f>E7*KEZDŐLAP!$D$17</f>
        <v>25368</v>
      </c>
      <c r="I7" s="43">
        <f>KEZDŐLAP!$E$26*H7</f>
        <v>25368</v>
      </c>
    </row>
    <row r="8" spans="1:9" x14ac:dyDescent="0.2">
      <c r="A8" t="s">
        <v>1559</v>
      </c>
      <c r="B8" t="s">
        <v>1562</v>
      </c>
      <c r="C8" s="26" t="s">
        <v>1563</v>
      </c>
      <c r="D8" s="44">
        <f t="shared" ref="D8:D12" si="0">E8*1.25</f>
        <v>113.6</v>
      </c>
      <c r="E8" s="45">
        <v>90.88</v>
      </c>
      <c r="F8" s="21">
        <v>10</v>
      </c>
      <c r="G8" s="42">
        <v>9</v>
      </c>
      <c r="H8" s="20">
        <f>E8*KEZDŐLAP!$D$17</f>
        <v>36352</v>
      </c>
      <c r="I8" s="43">
        <f>KEZDŐLAP!$E$26*H8</f>
        <v>36352</v>
      </c>
    </row>
    <row r="9" spans="1:9" x14ac:dyDescent="0.2">
      <c r="A9" t="s">
        <v>1559</v>
      </c>
      <c r="B9" t="s">
        <v>1564</v>
      </c>
      <c r="C9" s="26" t="s">
        <v>1565</v>
      </c>
      <c r="D9" s="44">
        <f t="shared" si="0"/>
        <v>100.0625</v>
      </c>
      <c r="E9" s="45">
        <v>80.05</v>
      </c>
      <c r="F9" s="21">
        <v>10</v>
      </c>
      <c r="G9" s="42">
        <v>9</v>
      </c>
      <c r="H9" s="20">
        <f>E9*KEZDŐLAP!$D$17</f>
        <v>32020</v>
      </c>
      <c r="I9" s="43">
        <f>KEZDŐLAP!$E$26*H9</f>
        <v>32020</v>
      </c>
    </row>
    <row r="10" spans="1:9" x14ac:dyDescent="0.2">
      <c r="A10" t="s">
        <v>1559</v>
      </c>
      <c r="B10" t="s">
        <v>1566</v>
      </c>
      <c r="C10" s="26" t="s">
        <v>1567</v>
      </c>
      <c r="D10" s="44">
        <f t="shared" si="0"/>
        <v>93.625</v>
      </c>
      <c r="E10" s="45">
        <v>74.900000000000006</v>
      </c>
      <c r="F10" s="21">
        <v>10</v>
      </c>
      <c r="G10" s="42">
        <v>9</v>
      </c>
      <c r="H10" s="20">
        <f>E10*KEZDŐLAP!$D$17</f>
        <v>29960.000000000004</v>
      </c>
      <c r="I10" s="43">
        <f>KEZDŐLAP!$E$26*H10</f>
        <v>29960.000000000004</v>
      </c>
    </row>
    <row r="11" spans="1:9" x14ac:dyDescent="0.2">
      <c r="A11" t="s">
        <v>1559</v>
      </c>
      <c r="B11" t="s">
        <v>1568</v>
      </c>
      <c r="C11" s="26" t="s">
        <v>1569</v>
      </c>
      <c r="D11" s="44">
        <f t="shared" si="0"/>
        <v>70.962500000000006</v>
      </c>
      <c r="E11" s="45">
        <v>56.77</v>
      </c>
      <c r="F11" s="21">
        <v>10</v>
      </c>
      <c r="G11" s="42">
        <v>9</v>
      </c>
      <c r="H11" s="20">
        <f>E11*KEZDŐLAP!$D$17</f>
        <v>22708</v>
      </c>
      <c r="I11" s="43">
        <f>KEZDŐLAP!$E$26*H11</f>
        <v>22708</v>
      </c>
    </row>
    <row r="12" spans="1:9" x14ac:dyDescent="0.2">
      <c r="A12" t="s">
        <v>1559</v>
      </c>
      <c r="B12" t="s">
        <v>1570</v>
      </c>
      <c r="C12" s="26" t="s">
        <v>1571</v>
      </c>
      <c r="D12" s="44">
        <f t="shared" si="0"/>
        <v>85.25</v>
      </c>
      <c r="E12" s="45">
        <v>68.2</v>
      </c>
      <c r="F12" s="21">
        <v>10</v>
      </c>
      <c r="G12" s="42">
        <v>9</v>
      </c>
      <c r="H12" s="20">
        <f>E12*KEZDŐLAP!$D$17</f>
        <v>27280</v>
      </c>
      <c r="I12" s="43">
        <f>KEZDŐLAP!$E$26*H12</f>
        <v>27280</v>
      </c>
    </row>
  </sheetData>
  <mergeCells count="1">
    <mergeCell ref="A5:E5"/>
  </mergeCells>
  <hyperlinks>
    <hyperlink ref="A4" r:id="rId1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workbookViewId="0">
      <pane ySplit="6" topLeftCell="A10" activePane="bottomLeft" state="frozen"/>
      <selection activeCell="A6" sqref="A6"/>
      <selection pane="bottomLeft" activeCell="D49" sqref="D49"/>
    </sheetView>
  </sheetViews>
  <sheetFormatPr defaultRowHeight="12.75" x14ac:dyDescent="0.2"/>
  <cols>
    <col min="1" max="1" width="19.5703125" customWidth="1"/>
    <col min="2" max="2" width="69.5703125" customWidth="1"/>
    <col min="3" max="3" width="14.5703125" customWidth="1"/>
    <col min="4" max="4" width="11.5703125" customWidth="1"/>
    <col min="5" max="6" width="6.5703125" customWidth="1"/>
    <col min="7" max="8" width="12.5703125" customWidth="1"/>
  </cols>
  <sheetData>
    <row r="1" spans="1:8" ht="18" x14ac:dyDescent="0.25">
      <c r="A1" s="1" t="s">
        <v>0</v>
      </c>
      <c r="B1" s="2"/>
      <c r="C1" s="3"/>
      <c r="D1" s="19"/>
      <c r="E1" s="19"/>
      <c r="F1" s="19"/>
      <c r="G1" s="2"/>
      <c r="H1" s="2"/>
    </row>
    <row r="2" spans="1:8" x14ac:dyDescent="0.2">
      <c r="A2" s="2" t="s">
        <v>1</v>
      </c>
      <c r="B2" s="2"/>
      <c r="C2" s="2"/>
      <c r="D2" s="19"/>
      <c r="E2" s="19"/>
      <c r="F2" s="19"/>
      <c r="G2" s="2"/>
      <c r="H2" s="2"/>
    </row>
    <row r="3" spans="1:8" x14ac:dyDescent="0.2">
      <c r="A3" s="2" t="s">
        <v>2</v>
      </c>
      <c r="B3" s="2"/>
      <c r="C3" s="2"/>
      <c r="D3" s="19"/>
      <c r="E3" s="19"/>
      <c r="F3" s="19"/>
      <c r="G3" s="2"/>
      <c r="H3" s="2"/>
    </row>
    <row r="4" spans="1:8" x14ac:dyDescent="0.2">
      <c r="A4" s="27" t="s">
        <v>3</v>
      </c>
      <c r="B4" s="28"/>
      <c r="C4" s="2"/>
      <c r="D4" s="29" t="s">
        <v>1838</v>
      </c>
      <c r="E4" s="29"/>
      <c r="F4" s="29"/>
      <c r="G4" s="2"/>
      <c r="H4" s="2"/>
    </row>
    <row r="5" spans="1:8" ht="18" x14ac:dyDescent="0.2">
      <c r="A5" s="131"/>
      <c r="B5" s="131"/>
      <c r="C5" s="131"/>
      <c r="D5" s="131"/>
      <c r="E5" s="30"/>
      <c r="F5" s="30"/>
      <c r="G5" s="31"/>
      <c r="H5" s="32"/>
    </row>
    <row r="6" spans="1:8" ht="45" x14ac:dyDescent="0.2">
      <c r="A6" s="33" t="s">
        <v>1830</v>
      </c>
      <c r="B6" s="34" t="s">
        <v>1831</v>
      </c>
      <c r="C6" s="33" t="s">
        <v>1832</v>
      </c>
      <c r="D6" s="33" t="s">
        <v>1928</v>
      </c>
      <c r="E6" s="33" t="s">
        <v>1833</v>
      </c>
      <c r="F6" s="33" t="s">
        <v>1834</v>
      </c>
      <c r="G6" s="33" t="s">
        <v>1835</v>
      </c>
      <c r="H6" s="33" t="s">
        <v>1836</v>
      </c>
    </row>
    <row r="7" spans="1:8" x14ac:dyDescent="0.2">
      <c r="A7" t="s">
        <v>1494</v>
      </c>
      <c r="B7" t="s">
        <v>1495</v>
      </c>
      <c r="C7" s="26" t="s">
        <v>1496</v>
      </c>
      <c r="D7" s="39">
        <v>1280.3699999999999</v>
      </c>
      <c r="E7" s="21">
        <v>1</v>
      </c>
      <c r="F7" s="42">
        <v>8</v>
      </c>
      <c r="G7" s="20">
        <f>D7*KEZDŐLAP!$D$17</f>
        <v>512147.99999999994</v>
      </c>
      <c r="H7" s="43">
        <f>KEZDŐLAP!$E$25*G7</f>
        <v>512147.99999999994</v>
      </c>
    </row>
    <row r="8" spans="1:8" x14ac:dyDescent="0.2">
      <c r="A8" t="s">
        <v>1494</v>
      </c>
      <c r="B8" t="s">
        <v>1497</v>
      </c>
      <c r="C8" s="26" t="s">
        <v>1498</v>
      </c>
      <c r="D8" s="39">
        <v>1144.69</v>
      </c>
      <c r="E8" s="21">
        <v>1</v>
      </c>
      <c r="F8" s="42">
        <v>8</v>
      </c>
      <c r="G8" s="20">
        <f>D8*KEZDŐLAP!$D$17</f>
        <v>457876</v>
      </c>
      <c r="H8" s="43">
        <f>KEZDŐLAP!$E$25*G8</f>
        <v>457876</v>
      </c>
    </row>
    <row r="9" spans="1:8" x14ac:dyDescent="0.2">
      <c r="A9" t="s">
        <v>1494</v>
      </c>
      <c r="B9" t="s">
        <v>1499</v>
      </c>
      <c r="C9" s="26" t="s">
        <v>1500</v>
      </c>
      <c r="D9" s="39">
        <v>1396.94</v>
      </c>
      <c r="E9" s="21">
        <v>1</v>
      </c>
      <c r="F9" s="42">
        <v>8</v>
      </c>
      <c r="G9" s="20">
        <f>D9*KEZDŐLAP!$D$17</f>
        <v>558776</v>
      </c>
      <c r="H9" s="43">
        <f>KEZDŐLAP!$E$25*G9</f>
        <v>558776</v>
      </c>
    </row>
    <row r="10" spans="1:8" x14ac:dyDescent="0.2">
      <c r="A10" t="s">
        <v>1501</v>
      </c>
      <c r="B10" t="s">
        <v>1502</v>
      </c>
      <c r="C10" s="26" t="s">
        <v>1503</v>
      </c>
      <c r="D10" s="39">
        <v>1461</v>
      </c>
      <c r="E10" s="21">
        <v>1</v>
      </c>
      <c r="F10" s="42">
        <v>8</v>
      </c>
      <c r="G10" s="20">
        <f>D10*KEZDŐLAP!$D$17</f>
        <v>584400</v>
      </c>
      <c r="H10" s="43">
        <f>KEZDŐLAP!$E$25*G10</f>
        <v>584400</v>
      </c>
    </row>
    <row r="11" spans="1:8" x14ac:dyDescent="0.2">
      <c r="A11" t="s">
        <v>1501</v>
      </c>
      <c r="B11" t="s">
        <v>1504</v>
      </c>
      <c r="C11" s="26" t="s">
        <v>1505</v>
      </c>
      <c r="D11" s="39">
        <v>2221</v>
      </c>
      <c r="E11" s="21">
        <v>1</v>
      </c>
      <c r="F11" s="42">
        <v>8</v>
      </c>
      <c r="G11" s="20">
        <f>D11*KEZDŐLAP!$D$17</f>
        <v>888400</v>
      </c>
      <c r="H11" s="43">
        <f>KEZDŐLAP!$E$25*G11</f>
        <v>888400</v>
      </c>
    </row>
    <row r="12" spans="1:8" x14ac:dyDescent="0.2">
      <c r="A12" t="s">
        <v>1501</v>
      </c>
      <c r="B12" t="s">
        <v>1506</v>
      </c>
      <c r="C12" s="26" t="s">
        <v>1507</v>
      </c>
      <c r="D12" s="39">
        <v>2778.59</v>
      </c>
      <c r="E12" s="21">
        <v>1</v>
      </c>
      <c r="F12" s="42">
        <v>8</v>
      </c>
      <c r="G12" s="20">
        <f>D12*KEZDŐLAP!$D$17</f>
        <v>1111436</v>
      </c>
      <c r="H12" s="43">
        <f>KEZDŐLAP!$E$25*G12</f>
        <v>1111436</v>
      </c>
    </row>
    <row r="13" spans="1:8" x14ac:dyDescent="0.2">
      <c r="A13" t="s">
        <v>1501</v>
      </c>
      <c r="B13" t="s">
        <v>1508</v>
      </c>
      <c r="C13" s="26" t="s">
        <v>1509</v>
      </c>
      <c r="D13" s="39">
        <v>13075.06</v>
      </c>
      <c r="E13" s="21">
        <v>1</v>
      </c>
      <c r="F13" s="42">
        <v>8</v>
      </c>
      <c r="G13" s="20">
        <f>D13*KEZDŐLAP!$D$17</f>
        <v>5230024</v>
      </c>
      <c r="H13" s="43">
        <f>KEZDŐLAP!$E$25*G13</f>
        <v>5230024</v>
      </c>
    </row>
    <row r="14" spans="1:8" x14ac:dyDescent="0.2">
      <c r="A14" t="s">
        <v>1510</v>
      </c>
      <c r="B14" t="s">
        <v>1511</v>
      </c>
      <c r="C14" s="26" t="s">
        <v>1512</v>
      </c>
      <c r="D14" s="39">
        <v>1089.27</v>
      </c>
      <c r="E14" s="21">
        <v>1</v>
      </c>
      <c r="F14" s="42">
        <v>8</v>
      </c>
      <c r="G14" s="20">
        <f>D14*KEZDŐLAP!$D$17</f>
        <v>435708</v>
      </c>
      <c r="H14" s="43">
        <f>KEZDŐLAP!$E$25*G14</f>
        <v>435708</v>
      </c>
    </row>
    <row r="15" spans="1:8" x14ac:dyDescent="0.2">
      <c r="A15" t="s">
        <v>1510</v>
      </c>
      <c r="B15" t="s">
        <v>1901</v>
      </c>
      <c r="C15" s="26" t="s">
        <v>1902</v>
      </c>
      <c r="D15" s="39">
        <v>1383.56</v>
      </c>
      <c r="E15" s="21">
        <v>1</v>
      </c>
      <c r="F15" s="42">
        <v>8</v>
      </c>
      <c r="G15" s="20">
        <f>D15*KEZDŐLAP!$D$17</f>
        <v>553424</v>
      </c>
      <c r="H15" s="43">
        <f>KEZDŐLAP!$E$25*G15</f>
        <v>553424</v>
      </c>
    </row>
    <row r="16" spans="1:8" x14ac:dyDescent="0.2">
      <c r="A16" t="s">
        <v>1510</v>
      </c>
      <c r="B16" t="s">
        <v>1903</v>
      </c>
      <c r="C16" s="26" t="s">
        <v>1904</v>
      </c>
      <c r="D16" s="39">
        <v>1320.5</v>
      </c>
      <c r="E16" s="21">
        <v>1</v>
      </c>
      <c r="F16" s="42">
        <v>8</v>
      </c>
      <c r="G16" s="20">
        <f>D16*KEZDŐLAP!$D$17</f>
        <v>528200</v>
      </c>
      <c r="H16" s="43">
        <f>KEZDŐLAP!$E$25*G16</f>
        <v>528200</v>
      </c>
    </row>
    <row r="17" spans="1:8" x14ac:dyDescent="0.2">
      <c r="A17" t="s">
        <v>1510</v>
      </c>
      <c r="B17" t="s">
        <v>1905</v>
      </c>
      <c r="C17" s="26" t="s">
        <v>1906</v>
      </c>
      <c r="D17" s="39">
        <v>1536.44</v>
      </c>
      <c r="E17" s="21">
        <v>1</v>
      </c>
      <c r="F17" s="42">
        <v>8</v>
      </c>
      <c r="G17" s="20">
        <f>D17*KEZDŐLAP!$D$17</f>
        <v>614576</v>
      </c>
      <c r="H17" s="43">
        <f>KEZDŐLAP!$E$25*G17</f>
        <v>614576</v>
      </c>
    </row>
    <row r="18" spans="1:8" x14ac:dyDescent="0.2">
      <c r="A18" t="s">
        <v>1510</v>
      </c>
      <c r="B18" t="s">
        <v>1907</v>
      </c>
      <c r="C18" s="26" t="s">
        <v>1908</v>
      </c>
      <c r="D18" s="39">
        <v>1775.32</v>
      </c>
      <c r="E18" s="21">
        <v>1</v>
      </c>
      <c r="F18" s="42">
        <v>8</v>
      </c>
      <c r="G18" s="20">
        <f>D18*KEZDŐLAP!$D$17</f>
        <v>710128</v>
      </c>
      <c r="H18" s="43">
        <f>KEZDŐLAP!$E$25*G18</f>
        <v>710128</v>
      </c>
    </row>
    <row r="19" spans="1:8" x14ac:dyDescent="0.2">
      <c r="A19" t="s">
        <v>1510</v>
      </c>
      <c r="B19" t="s">
        <v>1513</v>
      </c>
      <c r="C19" s="26" t="s">
        <v>1911</v>
      </c>
      <c r="D19" s="39">
        <v>1790.61</v>
      </c>
      <c r="E19" s="21">
        <v>1</v>
      </c>
      <c r="F19" s="42">
        <v>8</v>
      </c>
      <c r="G19" s="20">
        <f>D19*KEZDŐLAP!$D$17</f>
        <v>716244</v>
      </c>
      <c r="H19" s="43">
        <f>KEZDŐLAP!$E$25*G19</f>
        <v>716244</v>
      </c>
    </row>
    <row r="20" spans="1:8" x14ac:dyDescent="0.2">
      <c r="A20" t="s">
        <v>1510</v>
      </c>
      <c r="B20" t="s">
        <v>1514</v>
      </c>
      <c r="C20" s="26" t="s">
        <v>1912</v>
      </c>
      <c r="D20" s="39">
        <v>2535.9</v>
      </c>
      <c r="E20" s="21">
        <v>1</v>
      </c>
      <c r="F20" s="42">
        <v>8</v>
      </c>
      <c r="G20" s="20">
        <f>D20*KEZDŐLAP!$D$17</f>
        <v>1014360</v>
      </c>
      <c r="H20" s="43">
        <f>KEZDŐLAP!$E$25*G20</f>
        <v>1014360</v>
      </c>
    </row>
    <row r="21" spans="1:8" x14ac:dyDescent="0.2">
      <c r="A21" t="s">
        <v>1510</v>
      </c>
      <c r="B21" t="s">
        <v>1909</v>
      </c>
      <c r="C21" s="26" t="s">
        <v>1910</v>
      </c>
      <c r="D21" s="39">
        <v>2159.4299999999998</v>
      </c>
      <c r="E21" s="21">
        <v>1</v>
      </c>
      <c r="F21" s="42">
        <v>8</v>
      </c>
      <c r="G21" s="20">
        <f>D21*KEZDŐLAP!$D$17</f>
        <v>863771.99999999988</v>
      </c>
      <c r="H21" s="43">
        <f>KEZDŐLAP!$E$25*G21</f>
        <v>863771.99999999988</v>
      </c>
    </row>
    <row r="22" spans="1:8" x14ac:dyDescent="0.2">
      <c r="A22" t="s">
        <v>1510</v>
      </c>
      <c r="B22" t="s">
        <v>1913</v>
      </c>
      <c r="C22" s="26" t="s">
        <v>1914</v>
      </c>
      <c r="D22" s="39">
        <v>3093.91</v>
      </c>
      <c r="E22" s="21">
        <v>1</v>
      </c>
      <c r="F22" s="42">
        <v>8</v>
      </c>
      <c r="G22" s="20">
        <f>D22*KEZDŐLAP!$D$17</f>
        <v>1237564</v>
      </c>
      <c r="H22" s="43">
        <f>KEZDŐLAP!$E$25*G22</f>
        <v>1237564</v>
      </c>
    </row>
    <row r="23" spans="1:8" x14ac:dyDescent="0.2">
      <c r="A23" t="s">
        <v>1510</v>
      </c>
      <c r="B23" t="s">
        <v>1915</v>
      </c>
      <c r="C23" s="26" t="s">
        <v>1916</v>
      </c>
      <c r="D23" s="39">
        <v>3493.31</v>
      </c>
      <c r="E23" s="21">
        <v>1</v>
      </c>
      <c r="F23" s="42">
        <v>8</v>
      </c>
      <c r="G23" s="20">
        <f>D23*KEZDŐLAP!$D$17</f>
        <v>1397324</v>
      </c>
      <c r="H23" s="43">
        <f>KEZDŐLAP!$E$25*G23</f>
        <v>1397324</v>
      </c>
    </row>
    <row r="24" spans="1:8" x14ac:dyDescent="0.2">
      <c r="A24" t="s">
        <v>1510</v>
      </c>
      <c r="B24" t="s">
        <v>1917</v>
      </c>
      <c r="C24" s="26" t="s">
        <v>1515</v>
      </c>
      <c r="D24" s="39">
        <v>3908</v>
      </c>
      <c r="E24" s="21">
        <v>1</v>
      </c>
      <c r="F24" s="42">
        <v>8</v>
      </c>
      <c r="G24" s="20">
        <f>D24*KEZDŐLAP!$D$17</f>
        <v>1563200</v>
      </c>
      <c r="H24" s="43">
        <f>KEZDŐLAP!$E$25*G24</f>
        <v>1563200</v>
      </c>
    </row>
    <row r="25" spans="1:8" x14ac:dyDescent="0.2">
      <c r="A25" t="s">
        <v>1516</v>
      </c>
      <c r="B25" t="s">
        <v>1517</v>
      </c>
      <c r="C25" s="26" t="s">
        <v>1518</v>
      </c>
      <c r="D25" s="39">
        <v>592.41</v>
      </c>
      <c r="E25" s="21">
        <v>1</v>
      </c>
      <c r="F25" s="42">
        <v>8</v>
      </c>
      <c r="G25" s="20">
        <f>D25*KEZDŐLAP!$D$17</f>
        <v>236964</v>
      </c>
      <c r="H25" s="43">
        <f>KEZDŐLAP!$E$25*G25</f>
        <v>236964</v>
      </c>
    </row>
    <row r="26" spans="1:8" x14ac:dyDescent="0.2">
      <c r="A26" t="s">
        <v>1516</v>
      </c>
      <c r="B26" t="s">
        <v>1519</v>
      </c>
      <c r="C26" s="26" t="s">
        <v>1918</v>
      </c>
      <c r="D26" s="39">
        <v>714.71400000000006</v>
      </c>
      <c r="E26" s="21">
        <v>1</v>
      </c>
      <c r="F26" s="42">
        <v>8</v>
      </c>
      <c r="G26" s="20">
        <f>D26*KEZDŐLAP!$D$17</f>
        <v>285885.60000000003</v>
      </c>
      <c r="H26" s="43">
        <f>KEZDŐLAP!$E$25*G26</f>
        <v>285885.60000000003</v>
      </c>
    </row>
    <row r="27" spans="1:8" x14ac:dyDescent="0.2">
      <c r="A27" t="s">
        <v>1516</v>
      </c>
      <c r="B27" t="s">
        <v>1520</v>
      </c>
      <c r="C27" s="26" t="s">
        <v>1919</v>
      </c>
      <c r="D27" s="39">
        <v>1028.1179999999999</v>
      </c>
      <c r="E27" s="21">
        <v>1</v>
      </c>
      <c r="F27" s="42">
        <v>8</v>
      </c>
      <c r="G27" s="20">
        <f>D27*KEZDŐLAP!$D$17</f>
        <v>411247.19999999995</v>
      </c>
      <c r="H27" s="43">
        <f>KEZDŐLAP!$E$25*G27</f>
        <v>411247.19999999995</v>
      </c>
    </row>
    <row r="28" spans="1:8" x14ac:dyDescent="0.2">
      <c r="A28" t="s">
        <v>1516</v>
      </c>
      <c r="B28" t="s">
        <v>1521</v>
      </c>
      <c r="C28" s="26" t="s">
        <v>1522</v>
      </c>
      <c r="D28" s="39">
        <v>863.77200000000005</v>
      </c>
      <c r="E28" s="21">
        <v>1</v>
      </c>
      <c r="F28" s="42">
        <v>8</v>
      </c>
      <c r="G28" s="20">
        <f>D28*KEZDŐLAP!$D$17</f>
        <v>345508.80000000005</v>
      </c>
      <c r="H28" s="43">
        <f>KEZDŐLAP!$E$25*G28</f>
        <v>345508.80000000005</v>
      </c>
    </row>
    <row r="29" spans="1:8" x14ac:dyDescent="0.2">
      <c r="A29" t="s">
        <v>1523</v>
      </c>
      <c r="B29" t="s">
        <v>1524</v>
      </c>
      <c r="C29" s="26" t="s">
        <v>1920</v>
      </c>
      <c r="D29" s="39">
        <v>80.209999999999994</v>
      </c>
      <c r="E29" s="21">
        <v>1</v>
      </c>
      <c r="F29" s="42">
        <v>8</v>
      </c>
      <c r="G29" s="20">
        <f>D29*KEZDŐLAP!$D$17</f>
        <v>32083.999999999996</v>
      </c>
      <c r="H29" s="43">
        <f>KEZDŐLAP!$E$25*G29</f>
        <v>32083.999999999996</v>
      </c>
    </row>
    <row r="30" spans="1:8" x14ac:dyDescent="0.2">
      <c r="A30" t="s">
        <v>1523</v>
      </c>
      <c r="B30" t="s">
        <v>1525</v>
      </c>
      <c r="C30" s="26" t="s">
        <v>1921</v>
      </c>
      <c r="D30" s="39">
        <v>202.61</v>
      </c>
      <c r="E30" s="21">
        <v>1</v>
      </c>
      <c r="F30" s="42">
        <v>8</v>
      </c>
      <c r="G30" s="20">
        <f>D30*KEZDŐLAP!$D$17</f>
        <v>81044</v>
      </c>
      <c r="H30" s="43">
        <f>KEZDŐLAP!$E$25*G30</f>
        <v>81044</v>
      </c>
    </row>
    <row r="31" spans="1:8" x14ac:dyDescent="0.2">
      <c r="A31" t="s">
        <v>1523</v>
      </c>
      <c r="B31" t="s">
        <v>1526</v>
      </c>
      <c r="C31" s="26" t="s">
        <v>1922</v>
      </c>
      <c r="D31" s="39">
        <v>343.9</v>
      </c>
      <c r="E31" s="21">
        <v>1</v>
      </c>
      <c r="F31" s="42">
        <v>8</v>
      </c>
      <c r="G31" s="20">
        <f>D31*KEZDŐLAP!$D$17</f>
        <v>137560</v>
      </c>
      <c r="H31" s="43">
        <f>KEZDŐLAP!$E$25*G31</f>
        <v>137560</v>
      </c>
    </row>
    <row r="32" spans="1:8" x14ac:dyDescent="0.2">
      <c r="A32" t="s">
        <v>1523</v>
      </c>
      <c r="B32" t="s">
        <v>1527</v>
      </c>
      <c r="C32" s="26" t="s">
        <v>1528</v>
      </c>
      <c r="D32" s="39">
        <v>122.98</v>
      </c>
      <c r="E32" s="21">
        <v>1</v>
      </c>
      <c r="F32" s="42">
        <v>8</v>
      </c>
      <c r="G32" s="20">
        <f>D32*KEZDŐLAP!$D$17</f>
        <v>49192</v>
      </c>
      <c r="H32" s="43">
        <f>KEZDŐLAP!$E$25*G32</f>
        <v>49192</v>
      </c>
    </row>
    <row r="33" spans="1:8" x14ac:dyDescent="0.2">
      <c r="A33" t="s">
        <v>1523</v>
      </c>
      <c r="B33" t="s">
        <v>1529</v>
      </c>
      <c r="C33" s="26" t="s">
        <v>1530</v>
      </c>
      <c r="D33" s="39">
        <v>139.26</v>
      </c>
      <c r="E33" s="21">
        <v>1</v>
      </c>
      <c r="F33" s="42">
        <v>8</v>
      </c>
      <c r="G33" s="20">
        <f>D33*KEZDŐLAP!$D$17</f>
        <v>55704</v>
      </c>
      <c r="H33" s="43">
        <f>KEZDŐLAP!$E$25*G33</f>
        <v>55704</v>
      </c>
    </row>
    <row r="34" spans="1:8" x14ac:dyDescent="0.2">
      <c r="A34" t="s">
        <v>1523</v>
      </c>
      <c r="B34" t="s">
        <v>1531</v>
      </c>
      <c r="C34" s="26" t="s">
        <v>1532</v>
      </c>
      <c r="D34" s="39">
        <v>16.18</v>
      </c>
      <c r="E34" s="21">
        <v>1</v>
      </c>
      <c r="F34" s="42">
        <v>8</v>
      </c>
      <c r="G34" s="20">
        <f>D34*KEZDŐLAP!$D$17</f>
        <v>6472</v>
      </c>
      <c r="H34" s="43">
        <f>KEZDŐLAP!$E$25*G34</f>
        <v>6472</v>
      </c>
    </row>
    <row r="35" spans="1:8" x14ac:dyDescent="0.2">
      <c r="A35" t="s">
        <v>1523</v>
      </c>
      <c r="B35" t="s">
        <v>1533</v>
      </c>
      <c r="C35" s="26" t="s">
        <v>1534</v>
      </c>
      <c r="D35" s="39">
        <v>29.94</v>
      </c>
      <c r="E35" s="21">
        <v>1</v>
      </c>
      <c r="F35" s="42">
        <v>8</v>
      </c>
      <c r="G35" s="20">
        <f>D35*KEZDŐLAP!$D$17</f>
        <v>11976</v>
      </c>
      <c r="H35" s="43">
        <f>KEZDŐLAP!$E$25*G35</f>
        <v>11976</v>
      </c>
    </row>
    <row r="36" spans="1:8" x14ac:dyDescent="0.2">
      <c r="A36" t="s">
        <v>1523</v>
      </c>
      <c r="B36" t="s">
        <v>1535</v>
      </c>
      <c r="C36" s="26" t="s">
        <v>1536</v>
      </c>
      <c r="D36" s="39">
        <v>55</v>
      </c>
      <c r="E36" s="21">
        <v>1</v>
      </c>
      <c r="F36" s="42">
        <v>8</v>
      </c>
      <c r="G36" s="20">
        <f>D36*KEZDŐLAP!$D$17</f>
        <v>22000</v>
      </c>
      <c r="H36" s="43">
        <f>KEZDŐLAP!$E$25*G36</f>
        <v>22000</v>
      </c>
    </row>
    <row r="37" spans="1:8" x14ac:dyDescent="0.2">
      <c r="A37" t="s">
        <v>1523</v>
      </c>
      <c r="B37" t="s">
        <v>1537</v>
      </c>
      <c r="C37" s="26" t="s">
        <v>1538</v>
      </c>
      <c r="D37" s="40" t="s">
        <v>1891</v>
      </c>
      <c r="E37" s="21">
        <v>1</v>
      </c>
      <c r="F37" s="42">
        <v>8</v>
      </c>
      <c r="G37" s="37" t="s">
        <v>1891</v>
      </c>
      <c r="H37" s="40" t="s">
        <v>1891</v>
      </c>
    </row>
    <row r="38" spans="1:8" x14ac:dyDescent="0.2">
      <c r="A38" t="s">
        <v>1539</v>
      </c>
      <c r="B38" t="s">
        <v>1540</v>
      </c>
      <c r="C38" s="26" t="s">
        <v>1541</v>
      </c>
      <c r="D38" s="39">
        <v>189.8</v>
      </c>
      <c r="E38" s="21">
        <v>1</v>
      </c>
      <c r="F38" s="42">
        <v>8</v>
      </c>
      <c r="G38" s="20">
        <f>D38*KEZDŐLAP!$D$17</f>
        <v>75920</v>
      </c>
      <c r="H38" s="43">
        <f>KEZDŐLAP!$E$25*G38</f>
        <v>75920</v>
      </c>
    </row>
    <row r="39" spans="1:8" x14ac:dyDescent="0.2">
      <c r="A39" t="s">
        <v>1539</v>
      </c>
      <c r="B39" t="s">
        <v>1542</v>
      </c>
      <c r="C39" s="26" t="s">
        <v>1543</v>
      </c>
      <c r="D39" s="39">
        <v>129.54</v>
      </c>
      <c r="E39" s="21">
        <v>1</v>
      </c>
      <c r="F39" s="42">
        <v>8</v>
      </c>
      <c r="G39" s="20">
        <f>D39*KEZDŐLAP!$D$17</f>
        <v>51816</v>
      </c>
      <c r="H39" s="43">
        <f>KEZDŐLAP!$E$25*G39</f>
        <v>51816</v>
      </c>
    </row>
    <row r="40" spans="1:8" x14ac:dyDescent="0.2">
      <c r="A40" t="s">
        <v>1539</v>
      </c>
      <c r="B40" t="s">
        <v>1544</v>
      </c>
      <c r="C40" s="26" t="s">
        <v>1545</v>
      </c>
      <c r="D40" s="39">
        <v>147.97999999999999</v>
      </c>
      <c r="E40" s="21">
        <v>1</v>
      </c>
      <c r="F40" s="42">
        <v>8</v>
      </c>
      <c r="G40" s="20">
        <f>D40*KEZDŐLAP!$D$17</f>
        <v>59191.999999999993</v>
      </c>
      <c r="H40" s="43">
        <f>KEZDŐLAP!$E$25*G40</f>
        <v>59191.999999999993</v>
      </c>
    </row>
    <row r="41" spans="1:8" x14ac:dyDescent="0.2">
      <c r="A41" t="s">
        <v>1539</v>
      </c>
      <c r="B41" t="s">
        <v>1546</v>
      </c>
      <c r="C41" s="26" t="s">
        <v>1547</v>
      </c>
      <c r="D41" s="39">
        <v>272.8</v>
      </c>
      <c r="E41" s="21">
        <v>1</v>
      </c>
      <c r="F41" s="42">
        <v>8</v>
      </c>
      <c r="G41" s="20">
        <f>D41*KEZDŐLAP!$D$17</f>
        <v>109120</v>
      </c>
      <c r="H41" s="43">
        <f>KEZDŐLAP!$E$25*G41</f>
        <v>109120</v>
      </c>
    </row>
    <row r="42" spans="1:8" x14ac:dyDescent="0.2">
      <c r="A42" t="s">
        <v>1539</v>
      </c>
      <c r="B42" t="s">
        <v>1548</v>
      </c>
      <c r="C42" s="26" t="s">
        <v>1549</v>
      </c>
      <c r="D42" s="39">
        <v>282.48</v>
      </c>
      <c r="E42" s="21">
        <v>1</v>
      </c>
      <c r="F42" s="42">
        <v>8</v>
      </c>
      <c r="G42" s="20">
        <f>D42*KEZDŐLAP!$D$17</f>
        <v>112992</v>
      </c>
      <c r="H42" s="43">
        <f>KEZDŐLAP!$E$25*G42</f>
        <v>112992</v>
      </c>
    </row>
    <row r="43" spans="1:8" x14ac:dyDescent="0.2">
      <c r="A43" t="s">
        <v>1550</v>
      </c>
      <c r="B43" t="s">
        <v>1551</v>
      </c>
      <c r="C43" s="26" t="s">
        <v>1552</v>
      </c>
      <c r="D43" s="39">
        <v>26.08</v>
      </c>
      <c r="E43" s="21">
        <v>1</v>
      </c>
      <c r="F43" s="42">
        <v>8</v>
      </c>
      <c r="G43" s="20">
        <f>D43*KEZDŐLAP!$D$17</f>
        <v>10432</v>
      </c>
      <c r="H43" s="43">
        <f>KEZDŐLAP!$E$25*G43</f>
        <v>10432</v>
      </c>
    </row>
    <row r="44" spans="1:8" x14ac:dyDescent="0.2">
      <c r="A44" t="s">
        <v>1550</v>
      </c>
      <c r="B44" t="s">
        <v>1553</v>
      </c>
      <c r="C44" s="26" t="s">
        <v>1923</v>
      </c>
      <c r="D44" s="39">
        <v>27.89</v>
      </c>
      <c r="E44" s="21">
        <v>1</v>
      </c>
      <c r="F44" s="42">
        <v>8</v>
      </c>
      <c r="G44" s="20">
        <f>D44*KEZDŐLAP!$D$17</f>
        <v>11156</v>
      </c>
      <c r="H44" s="43">
        <f>KEZDŐLAP!$E$25*G44</f>
        <v>11156</v>
      </c>
    </row>
    <row r="45" spans="1:8" x14ac:dyDescent="0.2">
      <c r="A45" t="s">
        <v>1550</v>
      </c>
      <c r="B45" t="s">
        <v>1554</v>
      </c>
      <c r="C45" s="26" t="s">
        <v>1924</v>
      </c>
      <c r="D45" s="39">
        <v>36.950000000000003</v>
      </c>
      <c r="E45" s="21">
        <v>1</v>
      </c>
      <c r="F45" s="42">
        <v>8</v>
      </c>
      <c r="G45" s="20">
        <f>D45*KEZDŐLAP!$D$17</f>
        <v>14780.000000000002</v>
      </c>
      <c r="H45" s="43">
        <f>KEZDŐLAP!$E$25*G45</f>
        <v>14780.000000000002</v>
      </c>
    </row>
    <row r="46" spans="1:8" x14ac:dyDescent="0.2">
      <c r="A46" t="s">
        <v>1550</v>
      </c>
      <c r="B46" t="s">
        <v>1556</v>
      </c>
      <c r="C46" s="26" t="s">
        <v>1555</v>
      </c>
      <c r="D46" s="39">
        <v>29.34</v>
      </c>
      <c r="E46" s="21">
        <v>1</v>
      </c>
      <c r="F46" s="42">
        <v>8</v>
      </c>
      <c r="G46" s="20">
        <f>D46*KEZDŐLAP!$D$17</f>
        <v>11736</v>
      </c>
      <c r="H46" s="43">
        <f>KEZDŐLAP!$E$25*G46</f>
        <v>11736</v>
      </c>
    </row>
    <row r="47" spans="1:8" x14ac:dyDescent="0.2">
      <c r="A47" t="s">
        <v>1550</v>
      </c>
      <c r="B47" t="s">
        <v>1557</v>
      </c>
      <c r="C47" s="26" t="s">
        <v>1925</v>
      </c>
      <c r="D47" s="39">
        <v>38.880000000000003</v>
      </c>
      <c r="E47" s="21">
        <v>1</v>
      </c>
      <c r="F47" s="42">
        <v>8</v>
      </c>
      <c r="G47" s="20">
        <f>D47*KEZDŐLAP!$D$17</f>
        <v>15552.000000000002</v>
      </c>
      <c r="H47" s="43">
        <f>KEZDŐLAP!$E$25*G47</f>
        <v>15552.000000000002</v>
      </c>
    </row>
    <row r="48" spans="1:8" x14ac:dyDescent="0.2">
      <c r="A48" t="s">
        <v>1550</v>
      </c>
      <c r="B48" t="s">
        <v>1558</v>
      </c>
      <c r="C48" s="26" t="s">
        <v>1924</v>
      </c>
      <c r="D48" s="39">
        <v>36.950000000000003</v>
      </c>
      <c r="E48" s="21">
        <v>1</v>
      </c>
      <c r="F48" s="42">
        <v>8</v>
      </c>
      <c r="G48" s="20">
        <f>D48*KEZDŐLAP!$D$17</f>
        <v>14780.000000000002</v>
      </c>
      <c r="H48" s="43">
        <f>KEZDŐLAP!$E$25*G48</f>
        <v>14780.000000000002</v>
      </c>
    </row>
    <row r="49" spans="1:8" x14ac:dyDescent="0.2">
      <c r="A49" t="s">
        <v>1550</v>
      </c>
      <c r="B49" t="s">
        <v>1926</v>
      </c>
      <c r="C49" t="s">
        <v>1927</v>
      </c>
      <c r="D49" s="39">
        <v>30.79</v>
      </c>
      <c r="E49" s="21">
        <v>1</v>
      </c>
      <c r="F49" s="42">
        <v>8</v>
      </c>
      <c r="G49" s="20">
        <f>D49*KEZDŐLAP!$D$17</f>
        <v>12316</v>
      </c>
      <c r="H49" s="43">
        <f>KEZDŐLAP!$E$25*G49</f>
        <v>12316</v>
      </c>
    </row>
  </sheetData>
  <mergeCells count="1">
    <mergeCell ref="A5:D5"/>
  </mergeCells>
  <hyperlinks>
    <hyperlink ref="A4" r:id="rId1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2"/>
  <sheetViews>
    <sheetView tabSelected="1" topLeftCell="A271" zoomScale="55" zoomScaleNormal="55" zoomScaleSheetLayoutView="25" zoomScalePageLayoutView="60" workbookViewId="0">
      <selection activeCell="K293" sqref="K293"/>
    </sheetView>
  </sheetViews>
  <sheetFormatPr defaultColWidth="12.5703125" defaultRowHeight="15.75" x14ac:dyDescent="0.25"/>
  <cols>
    <col min="1" max="1" width="54" style="47" customWidth="1"/>
    <col min="2" max="2" width="40.28515625" style="47" customWidth="1"/>
    <col min="3" max="4" width="34" style="47" customWidth="1"/>
    <col min="5" max="5" width="34" style="48" customWidth="1"/>
    <col min="6" max="6" width="41.42578125" style="48" bestFit="1" customWidth="1"/>
    <col min="7" max="7" width="34.7109375" style="47" customWidth="1"/>
    <col min="8" max="8" width="34" style="47" customWidth="1"/>
    <col min="9" max="9" width="37.28515625" style="47" customWidth="1"/>
    <col min="10" max="11" width="34" style="47" customWidth="1"/>
    <col min="12" max="16384" width="12.5703125" style="47"/>
  </cols>
  <sheetData>
    <row r="1" spans="1:6" ht="52.9" customHeight="1" x14ac:dyDescent="0.25">
      <c r="C1" s="48"/>
      <c r="E1" s="47"/>
      <c r="F1" s="47"/>
    </row>
    <row r="2" spans="1:6" x14ac:dyDescent="0.25">
      <c r="D2" s="48"/>
      <c r="E2" s="47"/>
      <c r="F2" s="47"/>
    </row>
    <row r="3" spans="1:6" x14ac:dyDescent="0.25">
      <c r="D3" s="48"/>
      <c r="E3" s="47"/>
      <c r="F3" s="47"/>
    </row>
    <row r="4" spans="1:6" ht="10.15" customHeight="1" x14ac:dyDescent="0.25">
      <c r="D4" s="48"/>
      <c r="E4" s="47"/>
      <c r="F4" s="47"/>
    </row>
    <row r="5" spans="1:6" ht="21" x14ac:dyDescent="0.35">
      <c r="A5" s="49" t="s">
        <v>1930</v>
      </c>
      <c r="B5" s="49"/>
      <c r="D5" s="49"/>
      <c r="E5" s="49"/>
      <c r="F5" s="49"/>
    </row>
    <row r="6" spans="1:6" ht="42.75" customHeight="1" thickBot="1" x14ac:dyDescent="0.3">
      <c r="D6" s="48"/>
      <c r="E6" s="47"/>
      <c r="F6" s="47"/>
    </row>
    <row r="7" spans="1:6" ht="21" x14ac:dyDescent="0.35">
      <c r="A7" s="50" t="s">
        <v>1931</v>
      </c>
      <c r="B7" s="50" t="s">
        <v>1495</v>
      </c>
      <c r="C7" s="50" t="s">
        <v>1497</v>
      </c>
      <c r="D7" s="50" t="s">
        <v>1499</v>
      </c>
      <c r="E7" s="50" t="s">
        <v>1502</v>
      </c>
      <c r="F7" s="47"/>
    </row>
    <row r="8" spans="1:6" ht="21.75" thickBot="1" x14ac:dyDescent="0.4">
      <c r="A8" s="51"/>
      <c r="B8" s="52" t="s">
        <v>1496</v>
      </c>
      <c r="C8" s="53" t="s">
        <v>1498</v>
      </c>
      <c r="D8" s="53" t="s">
        <v>1500</v>
      </c>
      <c r="E8" s="53" t="s">
        <v>1503</v>
      </c>
      <c r="F8" s="47"/>
    </row>
    <row r="9" spans="1:6" ht="21.75" thickBot="1" x14ac:dyDescent="0.4">
      <c r="A9" s="54" t="s">
        <v>1932</v>
      </c>
      <c r="B9" s="55">
        <v>1280.3699999999999</v>
      </c>
      <c r="C9" s="55">
        <v>1144.69</v>
      </c>
      <c r="D9" s="56">
        <v>1396.94</v>
      </c>
      <c r="E9" s="56">
        <v>1461</v>
      </c>
      <c r="F9" s="47"/>
    </row>
    <row r="10" spans="1:6" ht="21" x14ac:dyDescent="0.35">
      <c r="A10" s="57" t="s">
        <v>1933</v>
      </c>
      <c r="B10" s="58"/>
      <c r="C10" s="58"/>
      <c r="D10" s="59"/>
      <c r="E10" s="58"/>
      <c r="F10" s="60"/>
    </row>
    <row r="11" spans="1:6" ht="21" x14ac:dyDescent="0.35">
      <c r="A11" s="61" t="s">
        <v>1934</v>
      </c>
      <c r="B11" s="62">
        <v>200</v>
      </c>
      <c r="C11" s="62">
        <v>600</v>
      </c>
      <c r="D11" s="62">
        <v>800</v>
      </c>
      <c r="E11" s="62">
        <v>1200</v>
      </c>
      <c r="F11" s="60"/>
    </row>
    <row r="12" spans="1:6" ht="21" x14ac:dyDescent="0.35">
      <c r="A12" s="61" t="s">
        <v>1935</v>
      </c>
      <c r="B12" s="62" t="s">
        <v>1936</v>
      </c>
      <c r="C12" s="62" t="s">
        <v>1936</v>
      </c>
      <c r="D12" s="62" t="s">
        <v>1936</v>
      </c>
      <c r="E12" s="62" t="s">
        <v>1936</v>
      </c>
      <c r="F12" s="60"/>
    </row>
    <row r="13" spans="1:6" ht="21" x14ac:dyDescent="0.35">
      <c r="A13" s="61" t="s">
        <v>1937</v>
      </c>
      <c r="B13" s="62" t="s">
        <v>1938</v>
      </c>
      <c r="C13" s="62" t="s">
        <v>1939</v>
      </c>
      <c r="D13" s="62" t="s">
        <v>1940</v>
      </c>
      <c r="E13" s="62" t="s">
        <v>1941</v>
      </c>
      <c r="F13" s="60"/>
    </row>
    <row r="14" spans="1:6" ht="21" x14ac:dyDescent="0.35">
      <c r="A14" s="61" t="s">
        <v>1942</v>
      </c>
      <c r="B14" s="63">
        <v>0.5</v>
      </c>
      <c r="C14" s="63">
        <v>0.45</v>
      </c>
      <c r="D14" s="63">
        <v>0.45</v>
      </c>
      <c r="E14" s="63">
        <v>0.45</v>
      </c>
      <c r="F14" s="64"/>
    </row>
    <row r="15" spans="1:6" ht="21" x14ac:dyDescent="0.35">
      <c r="A15" s="61" t="s">
        <v>1943</v>
      </c>
      <c r="B15" s="63">
        <v>0.4</v>
      </c>
      <c r="C15" s="63">
        <v>0.35</v>
      </c>
      <c r="D15" s="63">
        <v>0.35</v>
      </c>
      <c r="E15" s="63">
        <v>0.35</v>
      </c>
      <c r="F15" s="64"/>
    </row>
    <row r="16" spans="1:6" ht="21" x14ac:dyDescent="0.35">
      <c r="A16" s="61" t="s">
        <v>1944</v>
      </c>
      <c r="B16" s="62" t="s">
        <v>1945</v>
      </c>
      <c r="C16" s="63">
        <v>0.2</v>
      </c>
      <c r="D16" s="63">
        <v>0.2</v>
      </c>
      <c r="E16" s="63">
        <v>0.2</v>
      </c>
      <c r="F16" s="64"/>
    </row>
    <row r="17" spans="1:6" ht="21" x14ac:dyDescent="0.35">
      <c r="A17" s="61" t="s">
        <v>1946</v>
      </c>
      <c r="B17" s="65">
        <v>8.3333333333333329E-2</v>
      </c>
      <c r="C17" s="65">
        <v>8.3333333333333329E-2</v>
      </c>
      <c r="D17" s="65">
        <v>4.1666666666666664E-2</v>
      </c>
      <c r="E17" s="65">
        <v>0.10416666666666667</v>
      </c>
      <c r="F17" s="66"/>
    </row>
    <row r="18" spans="1:6" ht="21" x14ac:dyDescent="0.35">
      <c r="A18" s="61" t="s">
        <v>1947</v>
      </c>
      <c r="B18" s="62" t="s">
        <v>1948</v>
      </c>
      <c r="C18" s="62" t="s">
        <v>1949</v>
      </c>
      <c r="D18" s="62" t="s">
        <v>1949</v>
      </c>
      <c r="E18" s="62" t="s">
        <v>1949</v>
      </c>
      <c r="F18" s="60"/>
    </row>
    <row r="19" spans="1:6" ht="21" x14ac:dyDescent="0.35">
      <c r="A19" s="57" t="s">
        <v>1950</v>
      </c>
      <c r="B19" s="62"/>
      <c r="C19" s="62"/>
      <c r="D19" s="67"/>
      <c r="E19" s="62"/>
      <c r="F19" s="60"/>
    </row>
    <row r="20" spans="1:6" ht="21" x14ac:dyDescent="0.35">
      <c r="A20" s="61" t="s">
        <v>1951</v>
      </c>
      <c r="B20" s="62" t="s">
        <v>1952</v>
      </c>
      <c r="C20" s="62" t="s">
        <v>1952</v>
      </c>
      <c r="D20" s="62" t="s">
        <v>1952</v>
      </c>
      <c r="E20" s="62" t="s">
        <v>1952</v>
      </c>
      <c r="F20" s="60"/>
    </row>
    <row r="21" spans="1:6" ht="21" x14ac:dyDescent="0.35">
      <c r="A21" s="61" t="s">
        <v>1953</v>
      </c>
      <c r="B21" s="62">
        <v>25</v>
      </c>
      <c r="C21" s="62">
        <v>18</v>
      </c>
      <c r="D21" s="62">
        <v>25</v>
      </c>
      <c r="E21" s="62">
        <v>25</v>
      </c>
      <c r="F21" s="60"/>
    </row>
    <row r="22" spans="1:6" ht="21" x14ac:dyDescent="0.35">
      <c r="A22" s="61" t="s">
        <v>1954</v>
      </c>
      <c r="B22" s="62" t="s">
        <v>1955</v>
      </c>
      <c r="C22" s="62" t="s">
        <v>1956</v>
      </c>
      <c r="D22" s="62" t="s">
        <v>1957</v>
      </c>
      <c r="E22" s="62" t="s">
        <v>1957</v>
      </c>
      <c r="F22" s="60"/>
    </row>
    <row r="23" spans="1:6" ht="21" x14ac:dyDescent="0.35">
      <c r="A23" s="61" t="s">
        <v>1958</v>
      </c>
      <c r="B23" s="62" t="s">
        <v>1945</v>
      </c>
      <c r="C23" s="62" t="s">
        <v>1959</v>
      </c>
      <c r="D23" s="62" t="s">
        <v>1959</v>
      </c>
      <c r="E23" s="62" t="s">
        <v>1959</v>
      </c>
      <c r="F23" s="60"/>
    </row>
    <row r="24" spans="1:6" ht="21" x14ac:dyDescent="0.35">
      <c r="A24" s="61" t="s">
        <v>1960</v>
      </c>
      <c r="B24" s="62" t="s">
        <v>1959</v>
      </c>
      <c r="C24" s="62" t="s">
        <v>1945</v>
      </c>
      <c r="D24" s="62" t="s">
        <v>1961</v>
      </c>
      <c r="E24" s="62" t="s">
        <v>1961</v>
      </c>
      <c r="F24" s="60"/>
    </row>
    <row r="25" spans="1:6" ht="21" x14ac:dyDescent="0.35">
      <c r="A25" s="61" t="s">
        <v>1962</v>
      </c>
      <c r="B25" s="62" t="s">
        <v>1961</v>
      </c>
      <c r="C25" s="62" t="s">
        <v>1961</v>
      </c>
      <c r="D25" s="62" t="s">
        <v>1961</v>
      </c>
      <c r="E25" s="62" t="s">
        <v>1961</v>
      </c>
      <c r="F25" s="60"/>
    </row>
    <row r="26" spans="1:6" ht="21" x14ac:dyDescent="0.35">
      <c r="A26" s="68" t="s">
        <v>1963</v>
      </c>
      <c r="B26" s="62" t="s">
        <v>1961</v>
      </c>
      <c r="C26" s="62" t="s">
        <v>1961</v>
      </c>
      <c r="D26" s="62" t="s">
        <v>1961</v>
      </c>
      <c r="E26" s="62" t="s">
        <v>1961</v>
      </c>
      <c r="F26" s="60"/>
    </row>
    <row r="27" spans="1:6" ht="21" x14ac:dyDescent="0.35">
      <c r="A27" s="61" t="s">
        <v>1964</v>
      </c>
      <c r="B27" s="62" t="s">
        <v>1961</v>
      </c>
      <c r="C27" s="62" t="s">
        <v>1945</v>
      </c>
      <c r="D27" s="62" t="s">
        <v>1961</v>
      </c>
      <c r="E27" s="62" t="s">
        <v>1945</v>
      </c>
      <c r="F27" s="60"/>
    </row>
    <row r="28" spans="1:6" ht="21" x14ac:dyDescent="0.35">
      <c r="A28" s="61" t="s">
        <v>1965</v>
      </c>
      <c r="B28" s="62" t="s">
        <v>1959</v>
      </c>
      <c r="C28" s="62" t="s">
        <v>1959</v>
      </c>
      <c r="D28" s="62" t="s">
        <v>1959</v>
      </c>
      <c r="E28" s="62" t="s">
        <v>1959</v>
      </c>
      <c r="F28" s="60"/>
    </row>
    <row r="29" spans="1:6" ht="21" x14ac:dyDescent="0.35">
      <c r="A29" s="61" t="s">
        <v>1966</v>
      </c>
      <c r="B29" s="62" t="s">
        <v>1961</v>
      </c>
      <c r="C29" s="62" t="s">
        <v>1959</v>
      </c>
      <c r="D29" s="62" t="s">
        <v>1959</v>
      </c>
      <c r="E29" s="62" t="s">
        <v>1959</v>
      </c>
      <c r="F29" s="60"/>
    </row>
    <row r="30" spans="1:6" ht="21" x14ac:dyDescent="0.35">
      <c r="A30" s="61" t="s">
        <v>1967</v>
      </c>
      <c r="B30" s="62">
        <v>1</v>
      </c>
      <c r="C30" s="62">
        <v>4</v>
      </c>
      <c r="D30" s="62">
        <v>4</v>
      </c>
      <c r="E30" s="62">
        <v>8</v>
      </c>
      <c r="F30" s="60"/>
    </row>
    <row r="31" spans="1:6" ht="21" x14ac:dyDescent="0.35">
      <c r="A31" s="57" t="s">
        <v>1968</v>
      </c>
      <c r="B31" s="62"/>
      <c r="C31" s="69"/>
      <c r="D31" s="69"/>
      <c r="E31" s="69"/>
      <c r="F31" s="70"/>
    </row>
    <row r="32" spans="1:6" ht="21" x14ac:dyDescent="0.35">
      <c r="A32" s="61" t="s">
        <v>1969</v>
      </c>
      <c r="B32" s="62" t="s">
        <v>1970</v>
      </c>
      <c r="C32" s="62" t="s">
        <v>1970</v>
      </c>
      <c r="D32" s="62" t="s">
        <v>1970</v>
      </c>
      <c r="E32" s="62" t="s">
        <v>1970</v>
      </c>
      <c r="F32" s="60"/>
    </row>
    <row r="33" spans="1:6" ht="21" x14ac:dyDescent="0.35">
      <c r="A33" s="57" t="s">
        <v>1971</v>
      </c>
      <c r="B33" s="62"/>
      <c r="C33" s="69"/>
      <c r="D33" s="62"/>
      <c r="E33" s="69"/>
      <c r="F33" s="70"/>
    </row>
    <row r="34" spans="1:6" ht="21" x14ac:dyDescent="0.35">
      <c r="A34" s="61" t="s">
        <v>1972</v>
      </c>
      <c r="B34" s="62" t="s">
        <v>1973</v>
      </c>
      <c r="C34" s="62" t="s">
        <v>1973</v>
      </c>
      <c r="D34" s="62" t="s">
        <v>1973</v>
      </c>
      <c r="E34" s="62" t="s">
        <v>1973</v>
      </c>
      <c r="F34" s="60"/>
    </row>
    <row r="35" spans="1:6" ht="21" x14ac:dyDescent="0.35">
      <c r="A35" s="61" t="s">
        <v>1974</v>
      </c>
      <c r="B35" s="62" t="s">
        <v>1975</v>
      </c>
      <c r="C35" s="62" t="s">
        <v>1975</v>
      </c>
      <c r="D35" s="62" t="s">
        <v>1975</v>
      </c>
      <c r="E35" s="62" t="s">
        <v>1975</v>
      </c>
      <c r="F35" s="60"/>
    </row>
    <row r="36" spans="1:6" ht="21" x14ac:dyDescent="0.35">
      <c r="A36" s="61" t="s">
        <v>1976</v>
      </c>
      <c r="B36" s="62" t="s">
        <v>1959</v>
      </c>
      <c r="C36" s="62" t="s">
        <v>1959</v>
      </c>
      <c r="D36" s="62" t="s">
        <v>1959</v>
      </c>
      <c r="E36" s="62" t="s">
        <v>1959</v>
      </c>
      <c r="F36" s="60"/>
    </row>
    <row r="37" spans="1:6" ht="21" x14ac:dyDescent="0.35">
      <c r="A37" s="61" t="s">
        <v>1977</v>
      </c>
      <c r="B37" s="62" t="s">
        <v>1978</v>
      </c>
      <c r="C37" s="62" t="s">
        <v>1978</v>
      </c>
      <c r="D37" s="62" t="s">
        <v>1978</v>
      </c>
      <c r="E37" s="62" t="s">
        <v>1978</v>
      </c>
      <c r="F37" s="60"/>
    </row>
    <row r="38" spans="1:6" ht="21" x14ac:dyDescent="0.35">
      <c r="A38" s="61" t="s">
        <v>1535</v>
      </c>
      <c r="B38" s="62" t="s">
        <v>1970</v>
      </c>
      <c r="C38" s="62" t="s">
        <v>1970</v>
      </c>
      <c r="D38" s="62" t="s">
        <v>1970</v>
      </c>
      <c r="E38" s="62" t="s">
        <v>1970</v>
      </c>
      <c r="F38" s="60"/>
    </row>
    <row r="39" spans="1:6" ht="21" x14ac:dyDescent="0.35">
      <c r="A39" s="57" t="s">
        <v>1979</v>
      </c>
      <c r="B39" s="62"/>
      <c r="C39" s="69"/>
      <c r="D39" s="69"/>
      <c r="E39" s="69"/>
      <c r="F39" s="70"/>
    </row>
    <row r="40" spans="1:6" ht="21" x14ac:dyDescent="0.35">
      <c r="A40" s="61" t="s">
        <v>1980</v>
      </c>
      <c r="B40" s="62" t="s">
        <v>1961</v>
      </c>
      <c r="C40" s="62" t="s">
        <v>1981</v>
      </c>
      <c r="D40" s="62" t="s">
        <v>1981</v>
      </c>
      <c r="E40" s="62" t="s">
        <v>1981</v>
      </c>
      <c r="F40" s="60"/>
    </row>
    <row r="41" spans="1:6" ht="21" x14ac:dyDescent="0.35">
      <c r="A41" s="57" t="s">
        <v>1982</v>
      </c>
      <c r="B41" s="62"/>
      <c r="C41" s="69"/>
      <c r="D41" s="69"/>
      <c r="E41" s="69"/>
      <c r="F41" s="70"/>
    </row>
    <row r="42" spans="1:6" ht="21" x14ac:dyDescent="0.35">
      <c r="A42" s="61" t="s">
        <v>1983</v>
      </c>
      <c r="B42" s="62" t="s">
        <v>1984</v>
      </c>
      <c r="C42" s="62">
        <v>100</v>
      </c>
      <c r="D42" s="62">
        <v>100</v>
      </c>
      <c r="E42" s="62">
        <v>0</v>
      </c>
      <c r="F42" s="60"/>
    </row>
    <row r="43" spans="1:6" ht="21" x14ac:dyDescent="0.35">
      <c r="A43" s="61" t="s">
        <v>1985</v>
      </c>
      <c r="B43" s="62" t="s">
        <v>1984</v>
      </c>
      <c r="C43" s="62">
        <v>100</v>
      </c>
      <c r="D43" s="62">
        <v>100</v>
      </c>
      <c r="E43" s="62">
        <v>20</v>
      </c>
      <c r="F43" s="60"/>
    </row>
    <row r="44" spans="1:6" ht="21" x14ac:dyDescent="0.35">
      <c r="A44" s="61" t="s">
        <v>1986</v>
      </c>
      <c r="B44" s="62" t="s">
        <v>1945</v>
      </c>
      <c r="C44" s="62" t="s">
        <v>1959</v>
      </c>
      <c r="D44" s="62" t="s">
        <v>1959</v>
      </c>
      <c r="E44" s="62" t="s">
        <v>1959</v>
      </c>
      <c r="F44" s="60"/>
    </row>
    <row r="45" spans="1:6" ht="21" x14ac:dyDescent="0.35">
      <c r="A45" s="61" t="s">
        <v>1987</v>
      </c>
      <c r="B45" s="62" t="s">
        <v>1945</v>
      </c>
      <c r="C45" s="62" t="s">
        <v>1970</v>
      </c>
      <c r="D45" s="62" t="s">
        <v>1970</v>
      </c>
      <c r="E45" s="62" t="s">
        <v>1970</v>
      </c>
      <c r="F45" s="60"/>
    </row>
    <row r="46" spans="1:6" ht="21" x14ac:dyDescent="0.35">
      <c r="A46" s="57" t="s">
        <v>1988</v>
      </c>
      <c r="B46" s="62"/>
      <c r="C46" s="69"/>
      <c r="D46" s="69"/>
      <c r="E46" s="69"/>
      <c r="F46" s="70"/>
    </row>
    <row r="47" spans="1:6" ht="21" x14ac:dyDescent="0.35">
      <c r="A47" s="61" t="s">
        <v>1989</v>
      </c>
      <c r="B47" s="62">
        <v>8.3000000000000007</v>
      </c>
      <c r="C47" s="62">
        <v>7.1</v>
      </c>
      <c r="D47" s="62">
        <v>10.7</v>
      </c>
      <c r="E47" s="62">
        <v>11</v>
      </c>
      <c r="F47" s="60"/>
    </row>
    <row r="48" spans="1:6" ht="21" x14ac:dyDescent="0.35">
      <c r="A48" s="61" t="s">
        <v>1990</v>
      </c>
      <c r="B48" s="62" t="s">
        <v>1991</v>
      </c>
      <c r="C48" s="62" t="s">
        <v>1992</v>
      </c>
      <c r="D48" s="62" t="s">
        <v>1993</v>
      </c>
      <c r="E48" s="62" t="s">
        <v>1994</v>
      </c>
      <c r="F48" s="60"/>
    </row>
    <row r="49" spans="1:11" ht="21" x14ac:dyDescent="0.35">
      <c r="A49" s="61" t="s">
        <v>1995</v>
      </c>
      <c r="B49" s="62"/>
      <c r="C49" s="62" t="s">
        <v>1996</v>
      </c>
      <c r="D49" s="62"/>
      <c r="E49" s="62" t="s">
        <v>1997</v>
      </c>
      <c r="F49" s="60"/>
    </row>
    <row r="50" spans="1:11" ht="21" x14ac:dyDescent="0.35">
      <c r="A50" s="61" t="s">
        <v>1998</v>
      </c>
      <c r="B50" s="62">
        <v>65</v>
      </c>
      <c r="C50" s="62">
        <v>59</v>
      </c>
      <c r="D50" s="62">
        <v>59</v>
      </c>
      <c r="E50" s="62">
        <v>59</v>
      </c>
      <c r="F50" s="60"/>
    </row>
    <row r="51" spans="1:11" ht="21" x14ac:dyDescent="0.35">
      <c r="A51" s="71" t="s">
        <v>1999</v>
      </c>
      <c r="B51" s="72" t="s">
        <v>2000</v>
      </c>
      <c r="C51" s="72" t="s">
        <v>2001</v>
      </c>
      <c r="D51" s="72" t="s">
        <v>2000</v>
      </c>
      <c r="E51" s="72" t="s">
        <v>2000</v>
      </c>
      <c r="F51" s="60"/>
    </row>
    <row r="52" spans="1:11" ht="21" x14ac:dyDescent="0.35">
      <c r="A52" s="57"/>
      <c r="B52" s="62"/>
      <c r="C52" s="62"/>
      <c r="D52" s="73"/>
      <c r="E52" s="74"/>
      <c r="F52" s="49"/>
    </row>
    <row r="53" spans="1:11" ht="21.75" thickBot="1" x14ac:dyDescent="0.4">
      <c r="A53" s="61"/>
      <c r="B53" s="75"/>
      <c r="C53" s="75"/>
      <c r="D53" s="75"/>
      <c r="E53" s="76"/>
      <c r="F53" s="77"/>
      <c r="H53" s="78"/>
      <c r="I53" s="78"/>
      <c r="J53" s="78"/>
      <c r="K53" s="78"/>
    </row>
    <row r="54" spans="1:11" ht="18.75" x14ac:dyDescent="0.3">
      <c r="A54" s="78"/>
      <c r="B54" s="77"/>
      <c r="C54" s="77"/>
      <c r="D54" s="77"/>
      <c r="E54" s="77"/>
      <c r="F54" s="47"/>
      <c r="G54" s="78"/>
      <c r="H54" s="78"/>
      <c r="I54" s="78"/>
      <c r="J54" s="78"/>
    </row>
    <row r="55" spans="1:11" ht="45.6" customHeight="1" x14ac:dyDescent="0.35">
      <c r="A55" s="78"/>
      <c r="B55" s="77"/>
      <c r="C55" s="77"/>
      <c r="D55" s="77"/>
      <c r="E55" s="77"/>
      <c r="F55" s="49"/>
      <c r="G55" s="78"/>
      <c r="H55" s="78"/>
      <c r="I55" s="78"/>
      <c r="J55" s="78"/>
    </row>
    <row r="56" spans="1:11" ht="18.75" x14ac:dyDescent="0.3">
      <c r="E56" s="47"/>
      <c r="F56" s="47"/>
      <c r="G56" s="78"/>
      <c r="H56" s="78"/>
      <c r="I56" s="78"/>
      <c r="J56" s="78"/>
    </row>
    <row r="57" spans="1:11" x14ac:dyDescent="0.25">
      <c r="E57" s="47"/>
      <c r="F57" s="47"/>
    </row>
    <row r="58" spans="1:11" ht="16.5" thickBot="1" x14ac:dyDescent="0.3">
      <c r="E58" s="47"/>
      <c r="F58" s="47"/>
    </row>
    <row r="59" spans="1:11" ht="21" x14ac:dyDescent="0.35">
      <c r="A59" s="50" t="s">
        <v>1931</v>
      </c>
      <c r="B59" s="50" t="s">
        <v>1504</v>
      </c>
      <c r="C59" s="50" t="s">
        <v>2002</v>
      </c>
      <c r="D59" s="79" t="s">
        <v>2003</v>
      </c>
      <c r="E59" s="47"/>
      <c r="F59" s="47"/>
    </row>
    <row r="60" spans="1:11" ht="21.75" thickBot="1" x14ac:dyDescent="0.4">
      <c r="A60" s="51"/>
      <c r="B60" s="52" t="s">
        <v>1505</v>
      </c>
      <c r="C60" s="52" t="s">
        <v>2004</v>
      </c>
      <c r="D60" s="53" t="s">
        <v>1509</v>
      </c>
      <c r="E60" s="47"/>
      <c r="F60" s="47"/>
    </row>
    <row r="61" spans="1:11" ht="21.75" thickBot="1" x14ac:dyDescent="0.4">
      <c r="A61" s="54" t="s">
        <v>1932</v>
      </c>
      <c r="B61" s="56">
        <v>2221</v>
      </c>
      <c r="C61" s="55">
        <v>2778.59</v>
      </c>
      <c r="D61" s="55">
        <v>13075.06</v>
      </c>
      <c r="E61" s="47"/>
      <c r="F61" s="47"/>
    </row>
    <row r="62" spans="1:11" ht="21" x14ac:dyDescent="0.35">
      <c r="A62" s="80" t="s">
        <v>1933</v>
      </c>
      <c r="B62" s="58"/>
      <c r="C62" s="58"/>
      <c r="D62" s="81"/>
      <c r="E62" s="47"/>
      <c r="F62" s="47"/>
    </row>
    <row r="63" spans="1:11" ht="21" x14ac:dyDescent="0.35">
      <c r="A63" s="61" t="s">
        <v>1934</v>
      </c>
      <c r="B63" s="82">
        <v>2600</v>
      </c>
      <c r="C63" s="62">
        <v>3200</v>
      </c>
      <c r="D63" s="62">
        <v>20000</v>
      </c>
      <c r="E63" s="47"/>
      <c r="F63" s="47"/>
    </row>
    <row r="64" spans="1:11" ht="21" x14ac:dyDescent="0.35">
      <c r="A64" s="61" t="s">
        <v>1935</v>
      </c>
      <c r="B64" s="62" t="s">
        <v>1936</v>
      </c>
      <c r="C64" s="62" t="s">
        <v>1936</v>
      </c>
      <c r="D64" s="62" t="s">
        <v>1936</v>
      </c>
      <c r="E64" s="47"/>
      <c r="F64" s="47"/>
    </row>
    <row r="65" spans="1:6" ht="21" x14ac:dyDescent="0.35">
      <c r="A65" s="61" t="s">
        <v>1937</v>
      </c>
      <c r="B65" s="62" t="s">
        <v>2005</v>
      </c>
      <c r="C65" s="62" t="s">
        <v>2005</v>
      </c>
      <c r="D65" s="62" t="s">
        <v>2006</v>
      </c>
      <c r="E65" s="47"/>
      <c r="F65" s="47"/>
    </row>
    <row r="66" spans="1:6" ht="21" x14ac:dyDescent="0.35">
      <c r="A66" s="61" t="s">
        <v>1942</v>
      </c>
      <c r="B66" s="63">
        <v>0.45</v>
      </c>
      <c r="C66" s="63">
        <v>0.45</v>
      </c>
      <c r="D66" s="63">
        <v>0.45</v>
      </c>
      <c r="E66" s="47"/>
      <c r="F66" s="47"/>
    </row>
    <row r="67" spans="1:6" ht="21" x14ac:dyDescent="0.35">
      <c r="A67" s="61" t="s">
        <v>1943</v>
      </c>
      <c r="B67" s="63">
        <v>0.35</v>
      </c>
      <c r="C67" s="63">
        <v>0.35</v>
      </c>
      <c r="D67" s="63">
        <v>0.35</v>
      </c>
      <c r="E67" s="47"/>
      <c r="F67" s="47"/>
    </row>
    <row r="68" spans="1:6" ht="21" x14ac:dyDescent="0.35">
      <c r="A68" s="61" t="s">
        <v>1944</v>
      </c>
      <c r="B68" s="63">
        <v>0.2</v>
      </c>
      <c r="C68" s="63">
        <v>0.2</v>
      </c>
      <c r="D68" s="63">
        <v>0.2</v>
      </c>
      <c r="E68" s="47"/>
      <c r="F68" s="47"/>
    </row>
    <row r="69" spans="1:6" ht="21" x14ac:dyDescent="0.35">
      <c r="A69" s="61" t="s">
        <v>1946</v>
      </c>
      <c r="B69" s="65">
        <v>0.14583333333333334</v>
      </c>
      <c r="C69" s="65">
        <v>0.14583333333333334</v>
      </c>
      <c r="D69" s="62">
        <v>11</v>
      </c>
      <c r="E69" s="47"/>
      <c r="F69" s="47"/>
    </row>
    <row r="70" spans="1:6" ht="21" x14ac:dyDescent="0.35">
      <c r="A70" s="61" t="s">
        <v>1947</v>
      </c>
      <c r="B70" s="62" t="s">
        <v>1949</v>
      </c>
      <c r="C70" s="62" t="s">
        <v>1949</v>
      </c>
      <c r="D70" s="62" t="s">
        <v>1949</v>
      </c>
      <c r="E70" s="47"/>
      <c r="F70" s="47"/>
    </row>
    <row r="71" spans="1:6" ht="21" x14ac:dyDescent="0.35">
      <c r="A71" s="57" t="s">
        <v>1950</v>
      </c>
      <c r="B71" s="62"/>
      <c r="C71" s="62"/>
      <c r="D71" s="69"/>
      <c r="E71" s="47"/>
      <c r="F71" s="47"/>
    </row>
    <row r="72" spans="1:6" ht="21" x14ac:dyDescent="0.35">
      <c r="A72" s="61" t="s">
        <v>1951</v>
      </c>
      <c r="B72" s="62" t="s">
        <v>1952</v>
      </c>
      <c r="C72" s="62" t="s">
        <v>1952</v>
      </c>
      <c r="D72" s="62" t="s">
        <v>1952</v>
      </c>
      <c r="E72" s="47"/>
      <c r="F72" s="47"/>
    </row>
    <row r="73" spans="1:6" ht="21" x14ac:dyDescent="0.35">
      <c r="A73" s="61" t="s">
        <v>1953</v>
      </c>
      <c r="B73" s="62">
        <v>29</v>
      </c>
      <c r="C73" s="62">
        <v>29</v>
      </c>
      <c r="D73" s="62" t="s">
        <v>2007</v>
      </c>
      <c r="E73" s="47"/>
      <c r="F73" s="47"/>
    </row>
    <row r="74" spans="1:6" ht="21" x14ac:dyDescent="0.35">
      <c r="A74" s="61" t="s">
        <v>1954</v>
      </c>
      <c r="B74" s="62" t="s">
        <v>1956</v>
      </c>
      <c r="C74" s="62" t="s">
        <v>1956</v>
      </c>
      <c r="D74" s="62" t="s">
        <v>1956</v>
      </c>
      <c r="E74" s="47"/>
      <c r="F74" s="47"/>
    </row>
    <row r="75" spans="1:6" ht="21" x14ac:dyDescent="0.35">
      <c r="A75" s="61" t="s">
        <v>1958</v>
      </c>
      <c r="B75" s="62" t="s">
        <v>1959</v>
      </c>
      <c r="C75" s="62" t="s">
        <v>1959</v>
      </c>
      <c r="D75" s="62" t="s">
        <v>1959</v>
      </c>
      <c r="E75" s="47"/>
      <c r="F75" s="47"/>
    </row>
    <row r="76" spans="1:6" ht="21" x14ac:dyDescent="0.35">
      <c r="A76" s="61" t="s">
        <v>1960</v>
      </c>
      <c r="B76" s="62" t="s">
        <v>1961</v>
      </c>
      <c r="C76" s="62" t="s">
        <v>1961</v>
      </c>
      <c r="D76" s="62" t="s">
        <v>1961</v>
      </c>
      <c r="E76" s="47"/>
      <c r="F76" s="47"/>
    </row>
    <row r="77" spans="1:6" ht="21" x14ac:dyDescent="0.35">
      <c r="A77" s="61" t="s">
        <v>1962</v>
      </c>
      <c r="B77" s="62" t="s">
        <v>1961</v>
      </c>
      <c r="C77" s="62" t="s">
        <v>1959</v>
      </c>
      <c r="D77" s="62" t="s">
        <v>1959</v>
      </c>
      <c r="E77" s="47"/>
      <c r="F77" s="47"/>
    </row>
    <row r="78" spans="1:6" ht="21" x14ac:dyDescent="0.35">
      <c r="A78" s="68" t="s">
        <v>1963</v>
      </c>
      <c r="B78" s="62" t="s">
        <v>1961</v>
      </c>
      <c r="C78" s="62" t="s">
        <v>1959</v>
      </c>
      <c r="D78" s="62" t="s">
        <v>1959</v>
      </c>
      <c r="E78" s="47"/>
      <c r="F78" s="47"/>
    </row>
    <row r="79" spans="1:6" ht="21" x14ac:dyDescent="0.35">
      <c r="A79" s="61" t="s">
        <v>1964</v>
      </c>
      <c r="B79" s="62" t="s">
        <v>1959</v>
      </c>
      <c r="C79" s="62" t="s">
        <v>1959</v>
      </c>
      <c r="D79" s="62" t="s">
        <v>1945</v>
      </c>
      <c r="E79" s="47"/>
      <c r="F79" s="47"/>
    </row>
    <row r="80" spans="1:6" ht="21" x14ac:dyDescent="0.35">
      <c r="A80" s="61" t="s">
        <v>1965</v>
      </c>
      <c r="B80" s="62" t="s">
        <v>1959</v>
      </c>
      <c r="C80" s="62" t="s">
        <v>1959</v>
      </c>
      <c r="D80" s="62" t="s">
        <v>1959</v>
      </c>
      <c r="E80" s="47"/>
      <c r="F80" s="47"/>
    </row>
    <row r="81" spans="1:6" ht="21" x14ac:dyDescent="0.35">
      <c r="A81" s="61" t="s">
        <v>1966</v>
      </c>
      <c r="B81" s="62" t="s">
        <v>1959</v>
      </c>
      <c r="C81" s="62" t="s">
        <v>1959</v>
      </c>
      <c r="D81" s="62" t="s">
        <v>1959</v>
      </c>
      <c r="E81" s="47"/>
      <c r="F81" s="47"/>
    </row>
    <row r="82" spans="1:6" ht="21" x14ac:dyDescent="0.35">
      <c r="A82" s="61" t="s">
        <v>1967</v>
      </c>
      <c r="B82" s="62">
        <v>8</v>
      </c>
      <c r="C82" s="62">
        <v>8</v>
      </c>
      <c r="D82" s="62">
        <v>8</v>
      </c>
      <c r="E82" s="47"/>
      <c r="F82" s="47"/>
    </row>
    <row r="83" spans="1:6" ht="21" x14ac:dyDescent="0.35">
      <c r="A83" s="57" t="s">
        <v>1968</v>
      </c>
      <c r="B83" s="62"/>
      <c r="C83" s="62"/>
      <c r="D83" s="69"/>
      <c r="E83" s="47"/>
      <c r="F83" s="47"/>
    </row>
    <row r="84" spans="1:6" ht="21" x14ac:dyDescent="0.35">
      <c r="A84" s="61" t="s">
        <v>1969</v>
      </c>
      <c r="B84" s="62" t="s">
        <v>1970</v>
      </c>
      <c r="C84" s="62" t="s">
        <v>1959</v>
      </c>
      <c r="D84" s="62" t="s">
        <v>1959</v>
      </c>
      <c r="E84" s="47"/>
      <c r="F84" s="47"/>
    </row>
    <row r="85" spans="1:6" ht="21" x14ac:dyDescent="0.35">
      <c r="A85" s="57" t="s">
        <v>1971</v>
      </c>
      <c r="B85" s="62"/>
      <c r="C85" s="62"/>
      <c r="D85" s="69"/>
      <c r="E85" s="47"/>
      <c r="F85" s="47"/>
    </row>
    <row r="86" spans="1:6" ht="21" x14ac:dyDescent="0.35">
      <c r="A86" s="61" t="s">
        <v>1972</v>
      </c>
      <c r="B86" s="62" t="s">
        <v>2008</v>
      </c>
      <c r="C86" s="62" t="s">
        <v>2008</v>
      </c>
      <c r="D86" s="62" t="s">
        <v>2008</v>
      </c>
      <c r="E86" s="47"/>
      <c r="F86" s="47"/>
    </row>
    <row r="87" spans="1:6" ht="21" x14ac:dyDescent="0.35">
      <c r="A87" s="61" t="s">
        <v>1974</v>
      </c>
      <c r="B87" s="62" t="s">
        <v>1975</v>
      </c>
      <c r="C87" s="62" t="s">
        <v>2009</v>
      </c>
      <c r="D87" s="62" t="s">
        <v>2009</v>
      </c>
      <c r="E87" s="47"/>
      <c r="F87" s="47"/>
    </row>
    <row r="88" spans="1:6" ht="21" x14ac:dyDescent="0.35">
      <c r="A88" s="61" t="s">
        <v>1976</v>
      </c>
      <c r="B88" s="62" t="s">
        <v>1959</v>
      </c>
      <c r="C88" s="62" t="s">
        <v>1959</v>
      </c>
      <c r="D88" s="62" t="s">
        <v>1959</v>
      </c>
      <c r="E88" s="47"/>
      <c r="F88" s="47"/>
    </row>
    <row r="89" spans="1:6" ht="21" x14ac:dyDescent="0.35">
      <c r="A89" s="61" t="s">
        <v>1977</v>
      </c>
      <c r="B89" s="62" t="s">
        <v>1978</v>
      </c>
      <c r="C89" s="62" t="s">
        <v>1959</v>
      </c>
      <c r="D89" s="62" t="s">
        <v>1959</v>
      </c>
      <c r="E89" s="47"/>
      <c r="F89" s="47"/>
    </row>
    <row r="90" spans="1:6" ht="21" x14ac:dyDescent="0.35">
      <c r="A90" s="61" t="s">
        <v>1535</v>
      </c>
      <c r="B90" s="62" t="s">
        <v>1970</v>
      </c>
      <c r="C90" s="62" t="s">
        <v>1970</v>
      </c>
      <c r="D90" s="62" t="s">
        <v>1970</v>
      </c>
      <c r="E90" s="47"/>
      <c r="F90" s="47"/>
    </row>
    <row r="91" spans="1:6" ht="21" x14ac:dyDescent="0.35">
      <c r="A91" s="57" t="s">
        <v>1979</v>
      </c>
      <c r="B91" s="62"/>
      <c r="C91" s="62"/>
      <c r="D91" s="69"/>
      <c r="E91" s="47"/>
      <c r="F91" s="47"/>
    </row>
    <row r="92" spans="1:6" ht="21" x14ac:dyDescent="0.35">
      <c r="A92" s="61" t="s">
        <v>1980</v>
      </c>
      <c r="B92" s="62" t="s">
        <v>2010</v>
      </c>
      <c r="C92" s="62" t="s">
        <v>2011</v>
      </c>
      <c r="D92" s="62" t="s">
        <v>2011</v>
      </c>
      <c r="E92" s="47"/>
      <c r="F92" s="47"/>
    </row>
    <row r="93" spans="1:6" ht="21" x14ac:dyDescent="0.35">
      <c r="A93" s="57" t="s">
        <v>1982</v>
      </c>
      <c r="B93" s="62"/>
      <c r="C93" s="62"/>
      <c r="D93" s="69"/>
      <c r="E93" s="47"/>
      <c r="F93" s="47"/>
    </row>
    <row r="94" spans="1:6" ht="21" x14ac:dyDescent="0.35">
      <c r="A94" s="61" t="s">
        <v>1983</v>
      </c>
      <c r="B94" s="62">
        <v>0</v>
      </c>
      <c r="C94" s="62">
        <v>0</v>
      </c>
      <c r="D94" s="62">
        <v>0</v>
      </c>
      <c r="E94" s="47"/>
      <c r="F94" s="47"/>
    </row>
    <row r="95" spans="1:6" ht="21" x14ac:dyDescent="0.35">
      <c r="A95" s="61" t="s">
        <v>1985</v>
      </c>
      <c r="B95" s="62">
        <v>20</v>
      </c>
      <c r="C95" s="62">
        <v>20</v>
      </c>
      <c r="D95" s="62">
        <v>100</v>
      </c>
      <c r="E95" s="47"/>
      <c r="F95" s="47"/>
    </row>
    <row r="96" spans="1:6" ht="21" x14ac:dyDescent="0.35">
      <c r="A96" s="61" t="s">
        <v>1986</v>
      </c>
      <c r="B96" s="62" t="s">
        <v>1959</v>
      </c>
      <c r="C96" s="62" t="s">
        <v>1959</v>
      </c>
      <c r="D96" s="62" t="s">
        <v>1959</v>
      </c>
      <c r="E96" s="47"/>
      <c r="F96" s="47"/>
    </row>
    <row r="97" spans="1:11" ht="21" x14ac:dyDescent="0.35">
      <c r="A97" s="61" t="s">
        <v>1987</v>
      </c>
      <c r="B97" s="62" t="s">
        <v>1970</v>
      </c>
      <c r="C97" s="62" t="s">
        <v>1970</v>
      </c>
      <c r="D97" s="62" t="s">
        <v>1945</v>
      </c>
      <c r="E97" s="47"/>
      <c r="F97" s="47"/>
    </row>
    <row r="98" spans="1:11" ht="21" x14ac:dyDescent="0.35">
      <c r="A98" s="57" t="s">
        <v>1988</v>
      </c>
      <c r="B98" s="62"/>
      <c r="C98" s="62"/>
      <c r="D98" s="69"/>
      <c r="E98" s="47"/>
      <c r="F98" s="47"/>
    </row>
    <row r="99" spans="1:11" ht="21" x14ac:dyDescent="0.35">
      <c r="A99" s="61" t="s">
        <v>1989</v>
      </c>
      <c r="B99" s="62">
        <v>15.3</v>
      </c>
      <c r="C99" s="62">
        <v>15.3</v>
      </c>
      <c r="D99" s="62">
        <v>49</v>
      </c>
      <c r="E99" s="47"/>
      <c r="F99" s="47"/>
    </row>
    <row r="100" spans="1:11" ht="21" x14ac:dyDescent="0.35">
      <c r="A100" s="61" t="s">
        <v>1990</v>
      </c>
      <c r="B100" s="62" t="s">
        <v>2012</v>
      </c>
      <c r="C100" s="62" t="s">
        <v>2012</v>
      </c>
      <c r="D100" s="62" t="s">
        <v>2013</v>
      </c>
      <c r="E100" s="47"/>
      <c r="F100" s="47"/>
    </row>
    <row r="101" spans="1:11" ht="21" x14ac:dyDescent="0.35">
      <c r="A101" s="61" t="s">
        <v>1995</v>
      </c>
      <c r="B101" s="62" t="s">
        <v>1997</v>
      </c>
      <c r="C101" s="62" t="s">
        <v>1997</v>
      </c>
      <c r="D101" s="62" t="s">
        <v>1997</v>
      </c>
      <c r="E101" s="47"/>
      <c r="F101" s="47"/>
    </row>
    <row r="102" spans="1:11" ht="21" x14ac:dyDescent="0.35">
      <c r="A102" s="61" t="s">
        <v>1998</v>
      </c>
      <c r="B102" s="62">
        <v>63</v>
      </c>
      <c r="C102" s="62">
        <v>63</v>
      </c>
      <c r="D102" s="62">
        <v>69</v>
      </c>
      <c r="E102" s="47"/>
      <c r="F102" s="47"/>
    </row>
    <row r="103" spans="1:11" ht="21" x14ac:dyDescent="0.35">
      <c r="A103" s="61" t="s">
        <v>1999</v>
      </c>
      <c r="B103" s="62" t="s">
        <v>2000</v>
      </c>
      <c r="C103" s="62" t="s">
        <v>2000</v>
      </c>
      <c r="D103" s="62" t="s">
        <v>2014</v>
      </c>
      <c r="E103" s="47"/>
      <c r="F103" s="47"/>
    </row>
    <row r="104" spans="1:11" ht="21" x14ac:dyDescent="0.35">
      <c r="A104" s="57"/>
      <c r="B104" s="62"/>
      <c r="C104" s="62"/>
      <c r="D104" s="69"/>
      <c r="E104" s="47"/>
      <c r="F104" s="47"/>
    </row>
    <row r="105" spans="1:11" ht="21" x14ac:dyDescent="0.35">
      <c r="A105" s="61"/>
      <c r="B105" s="75"/>
      <c r="C105" s="75"/>
      <c r="D105" s="75"/>
      <c r="E105" s="77"/>
      <c r="F105" s="47"/>
    </row>
    <row r="106" spans="1:11" ht="18.75" x14ac:dyDescent="0.3">
      <c r="A106" s="78"/>
      <c r="E106" s="77"/>
      <c r="F106" s="77"/>
      <c r="G106" s="77"/>
      <c r="H106" s="78"/>
      <c r="I106" s="78"/>
      <c r="J106" s="78"/>
      <c r="K106" s="78"/>
    </row>
    <row r="107" spans="1:11" ht="5.45" customHeight="1" x14ac:dyDescent="0.35">
      <c r="A107" s="78"/>
      <c r="B107" s="49"/>
      <c r="C107" s="49"/>
      <c r="D107" s="49"/>
      <c r="E107" s="83"/>
      <c r="F107" s="77"/>
      <c r="G107" s="77"/>
      <c r="H107" s="78"/>
      <c r="I107" s="78"/>
      <c r="J107" s="78"/>
      <c r="K107" s="78"/>
    </row>
    <row r="108" spans="1:11" ht="18.75" x14ac:dyDescent="0.3">
      <c r="A108" s="78"/>
      <c r="D108" s="84"/>
      <c r="E108" s="85"/>
      <c r="F108" s="83"/>
      <c r="G108" s="78"/>
      <c r="H108" s="78"/>
      <c r="I108" s="78"/>
      <c r="J108" s="78"/>
      <c r="K108" s="78"/>
    </row>
    <row r="109" spans="1:11" ht="21" x14ac:dyDescent="0.35">
      <c r="A109" s="78"/>
      <c r="E109" s="86"/>
      <c r="F109" s="85"/>
      <c r="G109" s="78"/>
      <c r="H109" s="78"/>
      <c r="I109" s="78"/>
      <c r="J109" s="78"/>
      <c r="K109" s="78"/>
    </row>
    <row r="110" spans="1:11" ht="18" customHeight="1" x14ac:dyDescent="0.35">
      <c r="E110" s="85"/>
      <c r="F110" s="86"/>
      <c r="G110" s="78"/>
      <c r="H110" s="78"/>
      <c r="I110" s="78"/>
      <c r="J110" s="78"/>
      <c r="K110" s="78"/>
    </row>
    <row r="111" spans="1:11" ht="37.15" customHeight="1" x14ac:dyDescent="0.3">
      <c r="F111" s="85"/>
      <c r="G111" s="78"/>
      <c r="H111" s="78"/>
      <c r="I111" s="78"/>
      <c r="J111" s="78"/>
      <c r="K111" s="78"/>
    </row>
    <row r="112" spans="1:11" ht="16.5" thickBot="1" x14ac:dyDescent="0.3"/>
    <row r="113" spans="1:16" ht="21" x14ac:dyDescent="0.35">
      <c r="A113" s="50" t="s">
        <v>1931</v>
      </c>
      <c r="B113" s="50" t="s">
        <v>1511</v>
      </c>
      <c r="C113" s="50" t="s">
        <v>1901</v>
      </c>
      <c r="D113" s="50" t="s">
        <v>1903</v>
      </c>
      <c r="E113" s="79" t="s">
        <v>1905</v>
      </c>
      <c r="F113" s="79" t="s">
        <v>1907</v>
      </c>
    </row>
    <row r="114" spans="1:16" ht="21.75" thickBot="1" x14ac:dyDescent="0.4">
      <c r="A114" s="51"/>
      <c r="B114" s="53" t="s">
        <v>1512</v>
      </c>
      <c r="C114" s="53" t="s">
        <v>1902</v>
      </c>
      <c r="D114" s="87" t="s">
        <v>1904</v>
      </c>
      <c r="E114" s="88" t="s">
        <v>1906</v>
      </c>
      <c r="F114" s="89" t="s">
        <v>1908</v>
      </c>
      <c r="M114" s="84"/>
    </row>
    <row r="115" spans="1:16" ht="21.75" thickBot="1" x14ac:dyDescent="0.4">
      <c r="A115" s="54" t="s">
        <v>1932</v>
      </c>
      <c r="B115" s="55">
        <v>1089.27</v>
      </c>
      <c r="C115" s="55">
        <v>1383.56</v>
      </c>
      <c r="D115" s="55">
        <v>1320.5</v>
      </c>
      <c r="E115" s="55">
        <v>1536.44</v>
      </c>
      <c r="F115" s="55">
        <v>1775.32</v>
      </c>
    </row>
    <row r="116" spans="1:16" ht="21" x14ac:dyDescent="0.35">
      <c r="A116" s="80" t="s">
        <v>1933</v>
      </c>
      <c r="B116" s="58"/>
      <c r="C116" s="58"/>
      <c r="D116" s="58"/>
      <c r="E116" s="90"/>
      <c r="F116" s="90"/>
    </row>
    <row r="117" spans="1:16" ht="21" x14ac:dyDescent="0.35">
      <c r="A117" s="61" t="s">
        <v>1934</v>
      </c>
      <c r="B117" s="62">
        <v>700</v>
      </c>
      <c r="C117" s="62">
        <v>1000</v>
      </c>
      <c r="D117" s="62">
        <v>1000</v>
      </c>
      <c r="E117" s="82">
        <v>1300</v>
      </c>
      <c r="F117" s="82">
        <v>1800</v>
      </c>
    </row>
    <row r="118" spans="1:16" ht="21" x14ac:dyDescent="0.35">
      <c r="A118" s="61" t="s">
        <v>1935</v>
      </c>
      <c r="B118" s="62" t="s">
        <v>1936</v>
      </c>
      <c r="C118" s="62" t="s">
        <v>1936</v>
      </c>
      <c r="D118" s="62" t="s">
        <v>1936</v>
      </c>
      <c r="E118" s="82" t="s">
        <v>1936</v>
      </c>
      <c r="F118" s="82" t="s">
        <v>1936</v>
      </c>
    </row>
    <row r="119" spans="1:16" ht="21" x14ac:dyDescent="0.35">
      <c r="A119" s="61" t="s">
        <v>1937</v>
      </c>
      <c r="B119" s="62" t="s">
        <v>2015</v>
      </c>
      <c r="C119" s="62" t="s">
        <v>2015</v>
      </c>
      <c r="D119" s="91" t="s">
        <v>2016</v>
      </c>
      <c r="E119" s="82" t="s">
        <v>2016</v>
      </c>
      <c r="F119" s="82" t="s">
        <v>2017</v>
      </c>
    </row>
    <row r="120" spans="1:16" ht="21" x14ac:dyDescent="0.35">
      <c r="A120" s="61" t="s">
        <v>1942</v>
      </c>
      <c r="B120" s="63">
        <v>0.45</v>
      </c>
      <c r="C120" s="63">
        <v>0.45</v>
      </c>
      <c r="D120" s="63">
        <v>0.45</v>
      </c>
      <c r="E120" s="92">
        <v>0.45</v>
      </c>
      <c r="F120" s="92">
        <v>0.45</v>
      </c>
    </row>
    <row r="121" spans="1:16" ht="21" x14ac:dyDescent="0.35">
      <c r="A121" s="61" t="s">
        <v>1943</v>
      </c>
      <c r="B121" s="63">
        <v>0.35</v>
      </c>
      <c r="C121" s="63">
        <v>0.35</v>
      </c>
      <c r="D121" s="63">
        <v>0.35</v>
      </c>
      <c r="E121" s="92">
        <v>0.35</v>
      </c>
      <c r="F121" s="92">
        <v>0.35</v>
      </c>
      <c r="P121" s="84"/>
    </row>
    <row r="122" spans="1:16" ht="21" x14ac:dyDescent="0.35">
      <c r="A122" s="61" t="s">
        <v>1944</v>
      </c>
      <c r="B122" s="63">
        <v>0.2</v>
      </c>
      <c r="C122" s="63">
        <v>0.2</v>
      </c>
      <c r="D122" s="63">
        <v>0.2</v>
      </c>
      <c r="E122" s="92">
        <v>0.2</v>
      </c>
      <c r="F122" s="92">
        <v>0.2</v>
      </c>
    </row>
    <row r="123" spans="1:16" ht="21" x14ac:dyDescent="0.35">
      <c r="A123" s="61" t="s">
        <v>1946</v>
      </c>
      <c r="B123" s="65">
        <v>8.3333333333333329E-2</v>
      </c>
      <c r="C123" s="65">
        <v>8.3333333333333329E-2</v>
      </c>
      <c r="D123" s="65">
        <v>0.16666666666666666</v>
      </c>
      <c r="E123" s="93">
        <v>0.16666666666666666</v>
      </c>
      <c r="F123" s="93">
        <v>0.125</v>
      </c>
    </row>
    <row r="124" spans="1:16" ht="21" x14ac:dyDescent="0.35">
      <c r="A124" s="61" t="s">
        <v>1947</v>
      </c>
      <c r="B124" s="62" t="s">
        <v>1949</v>
      </c>
      <c r="C124" s="62" t="s">
        <v>1949</v>
      </c>
      <c r="D124" s="62" t="s">
        <v>1949</v>
      </c>
      <c r="E124" s="82" t="s">
        <v>1949</v>
      </c>
      <c r="F124" s="82" t="s">
        <v>1949</v>
      </c>
    </row>
    <row r="125" spans="1:16" ht="21" x14ac:dyDescent="0.35">
      <c r="A125" s="57" t="s">
        <v>1950</v>
      </c>
      <c r="B125" s="62"/>
      <c r="C125" s="62"/>
      <c r="D125" s="62"/>
      <c r="E125" s="82"/>
      <c r="F125" s="82"/>
    </row>
    <row r="126" spans="1:16" ht="21" x14ac:dyDescent="0.35">
      <c r="A126" s="61" t="s">
        <v>1951</v>
      </c>
      <c r="B126" s="62" t="s">
        <v>1952</v>
      </c>
      <c r="C126" s="62" t="s">
        <v>1952</v>
      </c>
      <c r="D126" s="62" t="s">
        <v>2018</v>
      </c>
      <c r="E126" s="82" t="s">
        <v>1952</v>
      </c>
      <c r="F126" s="82" t="s">
        <v>2018</v>
      </c>
    </row>
    <row r="127" spans="1:16" ht="21" x14ac:dyDescent="0.35">
      <c r="A127" s="61" t="s">
        <v>1953</v>
      </c>
      <c r="B127" s="62">
        <v>18</v>
      </c>
      <c r="C127" s="62">
        <v>18</v>
      </c>
      <c r="D127" s="62">
        <v>18</v>
      </c>
      <c r="E127" s="82">
        <v>18</v>
      </c>
      <c r="F127" s="82">
        <v>25</v>
      </c>
    </row>
    <row r="128" spans="1:16" ht="21" x14ac:dyDescent="0.35">
      <c r="A128" s="61" t="s">
        <v>1954</v>
      </c>
      <c r="B128" s="62" t="s">
        <v>1956</v>
      </c>
      <c r="C128" s="62" t="s">
        <v>1956</v>
      </c>
      <c r="D128" s="62" t="s">
        <v>1956</v>
      </c>
      <c r="E128" s="82" t="s">
        <v>1956</v>
      </c>
      <c r="F128" s="82" t="s">
        <v>1957</v>
      </c>
    </row>
    <row r="129" spans="1:19" ht="21" x14ac:dyDescent="0.35">
      <c r="A129" s="61" t="s">
        <v>1958</v>
      </c>
      <c r="B129" s="62" t="s">
        <v>1959</v>
      </c>
      <c r="C129" s="62" t="s">
        <v>1959</v>
      </c>
      <c r="D129" s="62" t="s">
        <v>2019</v>
      </c>
      <c r="E129" s="82" t="s">
        <v>1959</v>
      </c>
      <c r="F129" s="82" t="s">
        <v>2019</v>
      </c>
    </row>
    <row r="130" spans="1:19" ht="21" x14ac:dyDescent="0.35">
      <c r="A130" s="61" t="s">
        <v>1960</v>
      </c>
      <c r="B130" s="62" t="s">
        <v>1961</v>
      </c>
      <c r="C130" s="62" t="s">
        <v>1961</v>
      </c>
      <c r="D130" s="62" t="s">
        <v>1961</v>
      </c>
      <c r="E130" s="82" t="s">
        <v>1961</v>
      </c>
      <c r="F130" s="82" t="s">
        <v>1961</v>
      </c>
    </row>
    <row r="131" spans="1:19" ht="21" x14ac:dyDescent="0.35">
      <c r="A131" s="61" t="s">
        <v>1962</v>
      </c>
      <c r="B131" s="62" t="s">
        <v>1961</v>
      </c>
      <c r="C131" s="62" t="s">
        <v>1959</v>
      </c>
      <c r="D131" s="62" t="s">
        <v>1961</v>
      </c>
      <c r="E131" s="82" t="s">
        <v>1959</v>
      </c>
      <c r="F131" s="82" t="s">
        <v>2019</v>
      </c>
    </row>
    <row r="132" spans="1:19" ht="21" x14ac:dyDescent="0.35">
      <c r="A132" s="68" t="s">
        <v>1963</v>
      </c>
      <c r="B132" s="62" t="s">
        <v>1961</v>
      </c>
      <c r="C132" s="62" t="s">
        <v>1961</v>
      </c>
      <c r="D132" s="62" t="s">
        <v>1961</v>
      </c>
      <c r="E132" s="82" t="s">
        <v>1961</v>
      </c>
      <c r="F132" s="82" t="s">
        <v>1961</v>
      </c>
    </row>
    <row r="133" spans="1:19" ht="21" x14ac:dyDescent="0.35">
      <c r="A133" s="61" t="s">
        <v>1964</v>
      </c>
      <c r="B133" s="62" t="s">
        <v>1961</v>
      </c>
      <c r="C133" s="62" t="s">
        <v>1961</v>
      </c>
      <c r="D133" s="62" t="s">
        <v>1961</v>
      </c>
      <c r="E133" s="82" t="s">
        <v>2020</v>
      </c>
      <c r="F133" s="82" t="s">
        <v>1961</v>
      </c>
      <c r="N133" s="84"/>
    </row>
    <row r="134" spans="1:19" ht="21" x14ac:dyDescent="0.35">
      <c r="A134" s="61" t="s">
        <v>1965</v>
      </c>
      <c r="B134" s="62" t="s">
        <v>1959</v>
      </c>
      <c r="C134" s="62" t="s">
        <v>1959</v>
      </c>
      <c r="D134" s="62" t="s">
        <v>2019</v>
      </c>
      <c r="E134" s="82" t="s">
        <v>1959</v>
      </c>
      <c r="F134" s="82" t="s">
        <v>2019</v>
      </c>
    </row>
    <row r="135" spans="1:19" ht="21" x14ac:dyDescent="0.35">
      <c r="A135" s="61" t="s">
        <v>1966</v>
      </c>
      <c r="B135" s="62" t="s">
        <v>1959</v>
      </c>
      <c r="C135" s="62" t="s">
        <v>1959</v>
      </c>
      <c r="D135" s="62" t="s">
        <v>2019</v>
      </c>
      <c r="E135" s="82" t="s">
        <v>1959</v>
      </c>
      <c r="F135" s="82" t="s">
        <v>2019</v>
      </c>
      <c r="S135" s="84"/>
    </row>
    <row r="136" spans="1:19" ht="21" x14ac:dyDescent="0.35">
      <c r="A136" s="61" t="s">
        <v>1967</v>
      </c>
      <c r="B136" s="62">
        <v>4</v>
      </c>
      <c r="C136" s="62">
        <v>4</v>
      </c>
      <c r="D136" s="62">
        <v>4</v>
      </c>
      <c r="E136" s="82">
        <v>4</v>
      </c>
      <c r="F136" s="82">
        <v>8</v>
      </c>
      <c r="Q136" s="84"/>
    </row>
    <row r="137" spans="1:19" ht="21" x14ac:dyDescent="0.35">
      <c r="A137" s="57" t="s">
        <v>1968</v>
      </c>
      <c r="B137" s="69"/>
      <c r="C137" s="69"/>
      <c r="D137" s="69"/>
      <c r="E137" s="94"/>
      <c r="F137" s="94"/>
    </row>
    <row r="138" spans="1:19" ht="21" x14ac:dyDescent="0.35">
      <c r="A138" s="61" t="s">
        <v>1969</v>
      </c>
      <c r="B138" s="62" t="s">
        <v>1970</v>
      </c>
      <c r="C138" s="62" t="s">
        <v>1959</v>
      </c>
      <c r="D138" s="62" t="s">
        <v>2019</v>
      </c>
      <c r="E138" s="82" t="s">
        <v>1959</v>
      </c>
      <c r="F138" s="82" t="s">
        <v>2019</v>
      </c>
    </row>
    <row r="139" spans="1:19" ht="21" x14ac:dyDescent="0.35">
      <c r="A139" s="57" t="s">
        <v>1971</v>
      </c>
      <c r="B139" s="69"/>
      <c r="C139" s="69"/>
      <c r="D139" s="69"/>
      <c r="E139" s="94"/>
      <c r="F139" s="94"/>
    </row>
    <row r="140" spans="1:19" ht="21" x14ac:dyDescent="0.35">
      <c r="A140" s="61" t="s">
        <v>1972</v>
      </c>
      <c r="B140" s="62" t="s">
        <v>1973</v>
      </c>
      <c r="C140" s="62" t="s">
        <v>1973</v>
      </c>
      <c r="D140" s="62" t="s">
        <v>2021</v>
      </c>
      <c r="E140" s="82" t="s">
        <v>1973</v>
      </c>
      <c r="F140" s="82" t="s">
        <v>2022</v>
      </c>
    </row>
    <row r="141" spans="1:19" ht="21" x14ac:dyDescent="0.35">
      <c r="A141" s="61" t="s">
        <v>1974</v>
      </c>
      <c r="B141" s="62" t="s">
        <v>1975</v>
      </c>
      <c r="C141" s="62" t="s">
        <v>2009</v>
      </c>
      <c r="D141" s="62" t="s">
        <v>2023</v>
      </c>
      <c r="E141" s="82" t="s">
        <v>2009</v>
      </c>
      <c r="F141" s="82" t="s">
        <v>2009</v>
      </c>
    </row>
    <row r="142" spans="1:19" ht="21" x14ac:dyDescent="0.35">
      <c r="A142" s="61" t="s">
        <v>1976</v>
      </c>
      <c r="B142" s="62" t="s">
        <v>1959</v>
      </c>
      <c r="C142" s="62" t="s">
        <v>1959</v>
      </c>
      <c r="D142" s="62" t="s">
        <v>2019</v>
      </c>
      <c r="E142" s="82" t="s">
        <v>1959</v>
      </c>
      <c r="F142" s="82" t="s">
        <v>2019</v>
      </c>
    </row>
    <row r="143" spans="1:19" ht="21" x14ac:dyDescent="0.35">
      <c r="A143" s="61" t="s">
        <v>1977</v>
      </c>
      <c r="B143" s="62" t="s">
        <v>1978</v>
      </c>
      <c r="C143" s="62" t="s">
        <v>1959</v>
      </c>
      <c r="D143" s="62" t="s">
        <v>1978</v>
      </c>
      <c r="E143" s="82" t="s">
        <v>1959</v>
      </c>
      <c r="F143" s="82" t="s">
        <v>2024</v>
      </c>
    </row>
    <row r="144" spans="1:19" ht="21" x14ac:dyDescent="0.35">
      <c r="A144" s="61" t="s">
        <v>1535</v>
      </c>
      <c r="B144" s="62" t="s">
        <v>1970</v>
      </c>
      <c r="C144" s="62" t="s">
        <v>1970</v>
      </c>
      <c r="D144" s="62" t="s">
        <v>1970</v>
      </c>
      <c r="E144" s="82" t="s">
        <v>1970</v>
      </c>
      <c r="F144" s="82" t="s">
        <v>1970</v>
      </c>
    </row>
    <row r="145" spans="1:6" ht="21" x14ac:dyDescent="0.35">
      <c r="A145" s="57" t="s">
        <v>1979</v>
      </c>
      <c r="B145" s="69"/>
      <c r="C145" s="69"/>
      <c r="D145" s="69"/>
      <c r="E145" s="94"/>
      <c r="F145" s="94"/>
    </row>
    <row r="146" spans="1:6" ht="21" x14ac:dyDescent="0.35">
      <c r="A146" s="61" t="s">
        <v>1980</v>
      </c>
      <c r="B146" s="62" t="s">
        <v>1981</v>
      </c>
      <c r="C146" s="62" t="s">
        <v>2025</v>
      </c>
      <c r="D146" s="62" t="s">
        <v>1981</v>
      </c>
      <c r="E146" s="82" t="s">
        <v>2011</v>
      </c>
      <c r="F146" s="95" t="s">
        <v>2026</v>
      </c>
    </row>
    <row r="147" spans="1:6" ht="21" x14ac:dyDescent="0.35">
      <c r="A147" s="57" t="s">
        <v>1982</v>
      </c>
      <c r="B147" s="69"/>
      <c r="C147" s="69"/>
      <c r="D147" s="69"/>
      <c r="E147" s="94"/>
      <c r="F147" s="94"/>
    </row>
    <row r="148" spans="1:6" ht="21" x14ac:dyDescent="0.35">
      <c r="A148" s="61" t="s">
        <v>1983</v>
      </c>
      <c r="B148" s="62">
        <v>0</v>
      </c>
      <c r="C148" s="62">
        <v>0</v>
      </c>
      <c r="D148" s="62">
        <v>50</v>
      </c>
      <c r="E148" s="82">
        <v>0</v>
      </c>
      <c r="F148" s="82">
        <v>0</v>
      </c>
    </row>
    <row r="149" spans="1:6" ht="21" x14ac:dyDescent="0.35">
      <c r="A149" s="61" t="s">
        <v>1985</v>
      </c>
      <c r="B149" s="62">
        <v>20</v>
      </c>
      <c r="C149" s="62">
        <v>20</v>
      </c>
      <c r="D149" s="62">
        <v>40</v>
      </c>
      <c r="E149" s="82">
        <v>20</v>
      </c>
      <c r="F149" s="82">
        <v>20</v>
      </c>
    </row>
    <row r="150" spans="1:6" ht="21" x14ac:dyDescent="0.35">
      <c r="A150" s="61" t="s">
        <v>1986</v>
      </c>
      <c r="B150" s="62" t="s">
        <v>1959</v>
      </c>
      <c r="C150" s="62" t="s">
        <v>1959</v>
      </c>
      <c r="D150" s="62" t="s">
        <v>2019</v>
      </c>
      <c r="E150" s="82" t="s">
        <v>1959</v>
      </c>
      <c r="F150" s="82" t="s">
        <v>2019</v>
      </c>
    </row>
    <row r="151" spans="1:6" ht="21" x14ac:dyDescent="0.35">
      <c r="A151" s="61" t="s">
        <v>1987</v>
      </c>
      <c r="B151" s="62" t="s">
        <v>1970</v>
      </c>
      <c r="C151" s="62" t="s">
        <v>1970</v>
      </c>
      <c r="D151" s="62" t="s">
        <v>1970</v>
      </c>
      <c r="E151" s="82" t="s">
        <v>1970</v>
      </c>
      <c r="F151" s="82" t="s">
        <v>1970</v>
      </c>
    </row>
    <row r="152" spans="1:6" ht="21" x14ac:dyDescent="0.35">
      <c r="A152" s="57" t="s">
        <v>1988</v>
      </c>
      <c r="B152" s="69"/>
      <c r="C152" s="69"/>
      <c r="D152" s="69"/>
      <c r="E152" s="94"/>
      <c r="F152" s="94"/>
    </row>
    <row r="153" spans="1:6" ht="21" x14ac:dyDescent="0.35">
      <c r="A153" s="61" t="s">
        <v>1989</v>
      </c>
      <c r="B153" s="62">
        <v>7.1</v>
      </c>
      <c r="C153" s="62">
        <v>7.2</v>
      </c>
      <c r="D153" s="62">
        <v>7.5</v>
      </c>
      <c r="E153" s="82">
        <v>7.5</v>
      </c>
      <c r="F153" s="82">
        <v>10</v>
      </c>
    </row>
    <row r="154" spans="1:6" ht="21" x14ac:dyDescent="0.35">
      <c r="A154" s="61" t="s">
        <v>1990</v>
      </c>
      <c r="B154" s="62" t="s">
        <v>2027</v>
      </c>
      <c r="C154" s="62" t="s">
        <v>2027</v>
      </c>
      <c r="D154" s="62" t="s">
        <v>2028</v>
      </c>
      <c r="E154" s="82" t="s">
        <v>2027</v>
      </c>
      <c r="F154" s="82" t="s">
        <v>2029</v>
      </c>
    </row>
    <row r="155" spans="1:6" ht="21" x14ac:dyDescent="0.35">
      <c r="A155" s="61" t="s">
        <v>1995</v>
      </c>
      <c r="B155" s="62" t="s">
        <v>1996</v>
      </c>
      <c r="C155" s="62" t="s">
        <v>1996</v>
      </c>
      <c r="D155" s="62" t="s">
        <v>2030</v>
      </c>
      <c r="E155" s="82" t="s">
        <v>1996</v>
      </c>
      <c r="F155" s="82" t="s">
        <v>1996</v>
      </c>
    </row>
    <row r="156" spans="1:6" ht="21" x14ac:dyDescent="0.35">
      <c r="A156" s="61" t="s">
        <v>1998</v>
      </c>
      <c r="B156" s="62">
        <v>57</v>
      </c>
      <c r="C156" s="62">
        <v>59</v>
      </c>
      <c r="D156" s="62">
        <v>59</v>
      </c>
      <c r="E156" s="82">
        <v>59</v>
      </c>
      <c r="F156" s="82">
        <v>60</v>
      </c>
    </row>
    <row r="157" spans="1:6" ht="21" x14ac:dyDescent="0.35">
      <c r="A157" s="61" t="s">
        <v>1999</v>
      </c>
      <c r="B157" s="62" t="s">
        <v>2001</v>
      </c>
      <c r="C157" s="62" t="s">
        <v>2001</v>
      </c>
      <c r="D157" s="62" t="s">
        <v>2001</v>
      </c>
      <c r="E157" s="82" t="s">
        <v>2001</v>
      </c>
      <c r="F157" s="82" t="s">
        <v>2001</v>
      </c>
    </row>
    <row r="158" spans="1:6" ht="21" x14ac:dyDescent="0.35">
      <c r="A158" s="57"/>
      <c r="B158" s="69"/>
      <c r="C158" s="69"/>
      <c r="D158" s="69"/>
      <c r="E158" s="94"/>
      <c r="F158" s="94"/>
    </row>
    <row r="159" spans="1:6" ht="21" x14ac:dyDescent="0.35">
      <c r="A159" s="61"/>
      <c r="B159" s="75"/>
      <c r="C159" s="75"/>
      <c r="D159" s="75"/>
      <c r="E159" s="96"/>
      <c r="F159" s="96"/>
    </row>
    <row r="160" spans="1:6" ht="21" x14ac:dyDescent="0.35">
      <c r="A160" s="49"/>
      <c r="B160" s="49"/>
      <c r="C160" s="49"/>
      <c r="D160" s="49"/>
      <c r="E160" s="60"/>
    </row>
    <row r="161" spans="1:11" ht="15.6" customHeight="1" x14ac:dyDescent="0.35">
      <c r="A161" s="49"/>
      <c r="B161" s="49"/>
      <c r="C161" s="49"/>
      <c r="D161" s="49"/>
      <c r="E161" s="60"/>
      <c r="F161" s="60"/>
    </row>
    <row r="162" spans="1:11" ht="21" hidden="1" x14ac:dyDescent="0.35">
      <c r="A162" s="49"/>
      <c r="B162" s="49"/>
      <c r="C162" s="49"/>
      <c r="D162" s="49"/>
      <c r="E162" s="60"/>
      <c r="F162" s="60"/>
      <c r="G162" s="49"/>
      <c r="H162" s="49"/>
      <c r="I162" s="49"/>
      <c r="J162" s="49"/>
      <c r="K162" s="49"/>
    </row>
    <row r="163" spans="1:11" ht="21" x14ac:dyDescent="0.35">
      <c r="A163" s="49"/>
      <c r="B163" s="49"/>
      <c r="C163" s="49"/>
      <c r="D163" s="49"/>
      <c r="E163" s="60"/>
      <c r="F163" s="60"/>
      <c r="G163" s="49"/>
      <c r="H163" s="49"/>
      <c r="I163" s="49"/>
      <c r="J163" s="49"/>
      <c r="K163" s="49"/>
    </row>
    <row r="164" spans="1:11" ht="21" x14ac:dyDescent="0.35">
      <c r="A164" s="49"/>
      <c r="B164" s="49"/>
      <c r="C164" s="49"/>
      <c r="D164" s="49"/>
      <c r="E164" s="60"/>
      <c r="F164" s="60"/>
      <c r="G164" s="49"/>
      <c r="H164" s="49"/>
      <c r="I164" s="49"/>
      <c r="J164" s="49"/>
      <c r="K164" s="49"/>
    </row>
    <row r="165" spans="1:11" ht="21" x14ac:dyDescent="0.35">
      <c r="A165" s="49"/>
      <c r="E165" s="60"/>
      <c r="F165" s="60"/>
      <c r="G165" s="49"/>
      <c r="H165" s="49"/>
      <c r="I165" s="49"/>
      <c r="J165" s="49"/>
      <c r="K165" s="49"/>
    </row>
    <row r="166" spans="1:11" ht="21" x14ac:dyDescent="0.35">
      <c r="E166" s="60"/>
      <c r="F166" s="60"/>
      <c r="G166" s="49"/>
      <c r="H166" s="49"/>
      <c r="I166" s="49"/>
      <c r="J166" s="49"/>
      <c r="K166" s="49"/>
    </row>
    <row r="167" spans="1:11" ht="21" x14ac:dyDescent="0.35">
      <c r="E167" s="60"/>
      <c r="F167" s="60"/>
      <c r="G167" s="49"/>
      <c r="H167" s="49"/>
      <c r="I167" s="49"/>
      <c r="J167" s="49"/>
      <c r="K167" s="49"/>
    </row>
    <row r="168" spans="1:11" ht="21" x14ac:dyDescent="0.35">
      <c r="G168" s="49"/>
      <c r="H168" s="49"/>
      <c r="I168" s="49"/>
      <c r="J168" s="49"/>
      <c r="K168" s="49"/>
    </row>
    <row r="169" spans="1:11" ht="21.75" thickBot="1" x14ac:dyDescent="0.4">
      <c r="G169" s="49"/>
      <c r="H169" s="49"/>
      <c r="I169" s="49"/>
      <c r="J169" s="49"/>
      <c r="K169" s="49"/>
    </row>
    <row r="170" spans="1:11" ht="21" x14ac:dyDescent="0.35">
      <c r="A170" s="50" t="s">
        <v>1931</v>
      </c>
      <c r="B170" s="50" t="s">
        <v>1513</v>
      </c>
      <c r="C170" s="79" t="s">
        <v>1514</v>
      </c>
      <c r="D170" s="79" t="s">
        <v>1909</v>
      </c>
      <c r="E170" s="79" t="s">
        <v>1913</v>
      </c>
      <c r="F170" s="79" t="s">
        <v>1915</v>
      </c>
    </row>
    <row r="171" spans="1:11" ht="21.75" thickBot="1" x14ac:dyDescent="0.4">
      <c r="A171" s="51"/>
      <c r="B171" s="53" t="s">
        <v>2031</v>
      </c>
      <c r="C171" s="53" t="s">
        <v>2032</v>
      </c>
      <c r="D171" s="53" t="s">
        <v>2033</v>
      </c>
      <c r="E171" s="53" t="s">
        <v>1914</v>
      </c>
      <c r="F171" s="53" t="s">
        <v>2034</v>
      </c>
    </row>
    <row r="172" spans="1:11" ht="21.75" thickBot="1" x14ac:dyDescent="0.4">
      <c r="A172" s="54" t="s">
        <v>1932</v>
      </c>
      <c r="B172" s="55">
        <v>1790.61</v>
      </c>
      <c r="C172" s="55">
        <v>2535.9</v>
      </c>
      <c r="D172" s="55">
        <v>2159.4299999999998</v>
      </c>
      <c r="E172" s="55">
        <v>3093.91</v>
      </c>
      <c r="F172" s="55">
        <v>3493.31</v>
      </c>
    </row>
    <row r="173" spans="1:11" ht="21" x14ac:dyDescent="0.35">
      <c r="A173" s="80" t="s">
        <v>1933</v>
      </c>
      <c r="B173" s="58"/>
      <c r="C173" s="58"/>
      <c r="D173" s="58"/>
      <c r="E173" s="58"/>
      <c r="F173" s="58"/>
    </row>
    <row r="174" spans="1:11" ht="21" x14ac:dyDescent="0.35">
      <c r="A174" s="61" t="s">
        <v>1934</v>
      </c>
      <c r="B174" s="97" t="s">
        <v>2035</v>
      </c>
      <c r="C174" s="97" t="s">
        <v>2036</v>
      </c>
      <c r="D174" s="97" t="s">
        <v>2037</v>
      </c>
      <c r="E174" s="62">
        <v>6000</v>
      </c>
      <c r="F174" s="62">
        <v>6000</v>
      </c>
    </row>
    <row r="175" spans="1:11" ht="21" x14ac:dyDescent="0.35">
      <c r="A175" s="61" t="s">
        <v>1935</v>
      </c>
      <c r="B175" s="62" t="s">
        <v>1936</v>
      </c>
      <c r="C175" s="62" t="s">
        <v>1936</v>
      </c>
      <c r="D175" s="62" t="s">
        <v>1936</v>
      </c>
      <c r="E175" s="62" t="s">
        <v>1936</v>
      </c>
      <c r="F175" s="62" t="s">
        <v>1936</v>
      </c>
    </row>
    <row r="176" spans="1:11" ht="21" x14ac:dyDescent="0.35">
      <c r="A176" s="61" t="s">
        <v>1937</v>
      </c>
      <c r="B176" s="98" t="s">
        <v>2038</v>
      </c>
      <c r="C176" s="98" t="s">
        <v>2038</v>
      </c>
      <c r="D176" s="98" t="s">
        <v>2039</v>
      </c>
      <c r="E176" s="98" t="s">
        <v>2040</v>
      </c>
      <c r="F176" s="98" t="s">
        <v>2040</v>
      </c>
    </row>
    <row r="177" spans="1:6" ht="21" x14ac:dyDescent="0.35">
      <c r="A177" s="61" t="s">
        <v>1942</v>
      </c>
      <c r="B177" s="63">
        <v>0.45</v>
      </c>
      <c r="C177" s="63">
        <v>0.45</v>
      </c>
      <c r="D177" s="63">
        <v>0.6</v>
      </c>
      <c r="E177" s="63">
        <v>0.45</v>
      </c>
      <c r="F177" s="63">
        <v>0.65</v>
      </c>
    </row>
    <row r="178" spans="1:6" ht="21" x14ac:dyDescent="0.35">
      <c r="A178" s="61" t="s">
        <v>1943</v>
      </c>
      <c r="B178" s="63">
        <v>0.35</v>
      </c>
      <c r="C178" s="63">
        <v>0.35</v>
      </c>
      <c r="D178" s="63">
        <v>0.55000000000000004</v>
      </c>
      <c r="E178" s="63">
        <v>0.35</v>
      </c>
      <c r="F178" s="63">
        <v>0.6</v>
      </c>
    </row>
    <row r="179" spans="1:6" ht="21" x14ac:dyDescent="0.35">
      <c r="A179" s="61" t="s">
        <v>1944</v>
      </c>
      <c r="B179" s="63">
        <v>0.2</v>
      </c>
      <c r="C179" s="63">
        <v>0.2</v>
      </c>
      <c r="D179" s="63">
        <v>0.55000000000000004</v>
      </c>
      <c r="E179" s="63">
        <v>0.2</v>
      </c>
      <c r="F179" s="63">
        <v>0.55000000000000004</v>
      </c>
    </row>
    <row r="180" spans="1:6" ht="21" x14ac:dyDescent="0.35">
      <c r="A180" s="61" t="s">
        <v>1946</v>
      </c>
      <c r="B180" s="65" t="s">
        <v>2041</v>
      </c>
      <c r="C180" s="65" t="s">
        <v>2042</v>
      </c>
      <c r="D180" s="65" t="s">
        <v>2043</v>
      </c>
      <c r="E180" s="65">
        <v>0.16666666666666666</v>
      </c>
      <c r="F180" s="65">
        <v>0.16666666666666666</v>
      </c>
    </row>
    <row r="181" spans="1:6" ht="21" x14ac:dyDescent="0.35">
      <c r="A181" s="61" t="s">
        <v>1947</v>
      </c>
      <c r="B181" s="62" t="s">
        <v>1949</v>
      </c>
      <c r="C181" s="62" t="s">
        <v>2044</v>
      </c>
      <c r="D181" s="62" t="s">
        <v>2045</v>
      </c>
      <c r="E181" s="62" t="s">
        <v>1949</v>
      </c>
      <c r="F181" s="62" t="s">
        <v>1949</v>
      </c>
    </row>
    <row r="182" spans="1:6" ht="21" x14ac:dyDescent="0.35">
      <c r="A182" s="57" t="s">
        <v>1950</v>
      </c>
      <c r="B182" s="62"/>
      <c r="C182" s="62"/>
      <c r="D182" s="62"/>
      <c r="E182" s="62"/>
      <c r="F182" s="62"/>
    </row>
    <row r="183" spans="1:6" ht="21" x14ac:dyDescent="0.35">
      <c r="A183" s="61" t="s">
        <v>1951</v>
      </c>
      <c r="B183" s="62" t="s">
        <v>1952</v>
      </c>
      <c r="C183" s="62" t="s">
        <v>2046</v>
      </c>
      <c r="D183" s="62" t="s">
        <v>2018</v>
      </c>
      <c r="E183" s="62" t="s">
        <v>1952</v>
      </c>
      <c r="F183" s="62" t="s">
        <v>1952</v>
      </c>
    </row>
    <row r="184" spans="1:6" ht="21" x14ac:dyDescent="0.35">
      <c r="A184" s="61" t="s">
        <v>1953</v>
      </c>
      <c r="B184" s="62">
        <v>25</v>
      </c>
      <c r="C184" s="62">
        <v>25</v>
      </c>
      <c r="D184" s="62">
        <v>25</v>
      </c>
      <c r="E184" s="62">
        <v>36</v>
      </c>
      <c r="F184" s="62">
        <v>36</v>
      </c>
    </row>
    <row r="185" spans="1:6" ht="21" x14ac:dyDescent="0.35">
      <c r="A185" s="61" t="s">
        <v>1954</v>
      </c>
      <c r="B185" s="62" t="s">
        <v>2047</v>
      </c>
      <c r="C185" s="62" t="s">
        <v>2047</v>
      </c>
      <c r="D185" s="62" t="s">
        <v>2048</v>
      </c>
      <c r="E185" s="62" t="s">
        <v>2047</v>
      </c>
      <c r="F185" s="62" t="s">
        <v>2048</v>
      </c>
    </row>
    <row r="186" spans="1:6" ht="21" x14ac:dyDescent="0.35">
      <c r="A186" s="61" t="s">
        <v>1958</v>
      </c>
      <c r="B186" s="62" t="s">
        <v>1961</v>
      </c>
      <c r="C186" s="62" t="s">
        <v>1959</v>
      </c>
      <c r="D186" s="62" t="s">
        <v>2019</v>
      </c>
      <c r="E186" s="62" t="s">
        <v>1959</v>
      </c>
      <c r="F186" s="62" t="s">
        <v>1959</v>
      </c>
    </row>
    <row r="187" spans="1:6" ht="21" x14ac:dyDescent="0.35">
      <c r="A187" s="61" t="s">
        <v>1960</v>
      </c>
      <c r="B187" s="62" t="s">
        <v>1961</v>
      </c>
      <c r="C187" s="62" t="s">
        <v>1961</v>
      </c>
      <c r="D187" s="62" t="s">
        <v>1961</v>
      </c>
      <c r="E187" s="62" t="s">
        <v>1961</v>
      </c>
      <c r="F187" s="62" t="s">
        <v>1959</v>
      </c>
    </row>
    <row r="188" spans="1:6" ht="21" x14ac:dyDescent="0.35">
      <c r="A188" s="61" t="s">
        <v>1962</v>
      </c>
      <c r="B188" s="62" t="s">
        <v>1959</v>
      </c>
      <c r="C188" s="62" t="s">
        <v>1959</v>
      </c>
      <c r="D188" s="62" t="s">
        <v>2019</v>
      </c>
      <c r="E188" s="62" t="s">
        <v>1959</v>
      </c>
      <c r="F188" s="62" t="s">
        <v>1959</v>
      </c>
    </row>
    <row r="189" spans="1:6" ht="21" x14ac:dyDescent="0.35">
      <c r="A189" s="68" t="s">
        <v>1963</v>
      </c>
      <c r="B189" s="62" t="s">
        <v>1961</v>
      </c>
      <c r="C189" s="62" t="s">
        <v>1959</v>
      </c>
      <c r="D189" s="62" t="s">
        <v>2019</v>
      </c>
      <c r="E189" s="62" t="s">
        <v>1959</v>
      </c>
      <c r="F189" s="62" t="s">
        <v>1959</v>
      </c>
    </row>
    <row r="190" spans="1:6" ht="21" x14ac:dyDescent="0.35">
      <c r="A190" s="61" t="s">
        <v>1964</v>
      </c>
      <c r="B190" s="62" t="s">
        <v>1961</v>
      </c>
      <c r="C190" s="62" t="s">
        <v>1959</v>
      </c>
      <c r="D190" s="62" t="s">
        <v>2019</v>
      </c>
      <c r="E190" s="62" t="s">
        <v>1959</v>
      </c>
      <c r="F190" s="62" t="s">
        <v>1959</v>
      </c>
    </row>
    <row r="191" spans="1:6" ht="21" x14ac:dyDescent="0.35">
      <c r="A191" s="61" t="s">
        <v>1965</v>
      </c>
      <c r="B191" s="62" t="s">
        <v>1959</v>
      </c>
      <c r="C191" s="62" t="s">
        <v>1959</v>
      </c>
      <c r="D191" s="62" t="s">
        <v>2019</v>
      </c>
      <c r="E191" s="62" t="s">
        <v>1959</v>
      </c>
      <c r="F191" s="62" t="s">
        <v>1959</v>
      </c>
    </row>
    <row r="192" spans="1:6" ht="21" x14ac:dyDescent="0.35">
      <c r="A192" s="61" t="s">
        <v>1966</v>
      </c>
      <c r="B192" s="62" t="s">
        <v>1959</v>
      </c>
      <c r="C192" s="62" t="s">
        <v>1959</v>
      </c>
      <c r="D192" s="62" t="s">
        <v>2019</v>
      </c>
      <c r="E192" s="62" t="s">
        <v>1959</v>
      </c>
      <c r="F192" s="62" t="s">
        <v>1959</v>
      </c>
    </row>
    <row r="193" spans="1:6" ht="21" x14ac:dyDescent="0.35">
      <c r="A193" s="61" t="s">
        <v>1967</v>
      </c>
      <c r="B193" s="62">
        <v>4</v>
      </c>
      <c r="C193" s="62">
        <v>8</v>
      </c>
      <c r="D193" s="62">
        <v>8</v>
      </c>
      <c r="E193" s="62">
        <v>8</v>
      </c>
      <c r="F193" s="62">
        <v>8</v>
      </c>
    </row>
    <row r="194" spans="1:6" ht="21" x14ac:dyDescent="0.35">
      <c r="A194" s="57" t="s">
        <v>1968</v>
      </c>
      <c r="B194" s="69"/>
      <c r="C194" s="69"/>
      <c r="D194" s="69"/>
      <c r="E194" s="69"/>
      <c r="F194" s="69"/>
    </row>
    <row r="195" spans="1:6" ht="21" x14ac:dyDescent="0.35">
      <c r="A195" s="61" t="s">
        <v>1969</v>
      </c>
      <c r="B195" s="62" t="s">
        <v>1970</v>
      </c>
      <c r="C195" s="62" t="s">
        <v>1959</v>
      </c>
      <c r="D195" s="62" t="s">
        <v>2019</v>
      </c>
      <c r="E195" s="62" t="s">
        <v>1959</v>
      </c>
      <c r="F195" s="62" t="s">
        <v>1959</v>
      </c>
    </row>
    <row r="196" spans="1:6" ht="21" x14ac:dyDescent="0.35">
      <c r="A196" s="57" t="s">
        <v>1971</v>
      </c>
      <c r="B196" s="69"/>
      <c r="C196" s="69"/>
      <c r="D196" s="69"/>
      <c r="E196" s="69"/>
      <c r="F196" s="69"/>
    </row>
    <row r="197" spans="1:6" ht="21" x14ac:dyDescent="0.35">
      <c r="A197" s="61" t="s">
        <v>1972</v>
      </c>
      <c r="B197" s="62" t="s">
        <v>1973</v>
      </c>
      <c r="C197" s="62" t="s">
        <v>2008</v>
      </c>
      <c r="D197" s="62" t="s">
        <v>2008</v>
      </c>
      <c r="E197" s="62" t="s">
        <v>2008</v>
      </c>
      <c r="F197" s="62" t="s">
        <v>2008</v>
      </c>
    </row>
    <row r="198" spans="1:6" ht="21" x14ac:dyDescent="0.35">
      <c r="A198" s="61" t="s">
        <v>1974</v>
      </c>
      <c r="B198" s="62" t="s">
        <v>2023</v>
      </c>
      <c r="C198" s="62" t="s">
        <v>2009</v>
      </c>
      <c r="D198" s="62" t="s">
        <v>2009</v>
      </c>
      <c r="E198" s="62" t="s">
        <v>2009</v>
      </c>
      <c r="F198" s="62" t="s">
        <v>2009</v>
      </c>
    </row>
    <row r="199" spans="1:6" ht="21" x14ac:dyDescent="0.35">
      <c r="A199" s="61" t="s">
        <v>1976</v>
      </c>
      <c r="B199" s="62" t="s">
        <v>1959</v>
      </c>
      <c r="C199" s="62" t="s">
        <v>1959</v>
      </c>
      <c r="D199" s="62" t="s">
        <v>2019</v>
      </c>
      <c r="E199" s="62" t="s">
        <v>1959</v>
      </c>
      <c r="F199" s="62" t="s">
        <v>1959</v>
      </c>
    </row>
    <row r="200" spans="1:6" ht="21" x14ac:dyDescent="0.35">
      <c r="A200" s="61" t="s">
        <v>1977</v>
      </c>
      <c r="B200" s="62" t="s">
        <v>1978</v>
      </c>
      <c r="C200" s="62" t="s">
        <v>1959</v>
      </c>
      <c r="D200" s="62" t="s">
        <v>2019</v>
      </c>
      <c r="E200" s="62" t="s">
        <v>1959</v>
      </c>
      <c r="F200" s="62" t="s">
        <v>1959</v>
      </c>
    </row>
    <row r="201" spans="1:6" ht="21" x14ac:dyDescent="0.35">
      <c r="A201" s="61" t="s">
        <v>1535</v>
      </c>
      <c r="B201" s="62" t="s">
        <v>1970</v>
      </c>
      <c r="C201" s="62" t="s">
        <v>1970</v>
      </c>
      <c r="D201" s="62" t="s">
        <v>1970</v>
      </c>
      <c r="E201" s="62" t="s">
        <v>1970</v>
      </c>
      <c r="F201" s="62" t="s">
        <v>1970</v>
      </c>
    </row>
    <row r="202" spans="1:6" ht="21" x14ac:dyDescent="0.35">
      <c r="A202" s="57" t="s">
        <v>1979</v>
      </c>
      <c r="B202" s="69"/>
      <c r="C202" s="69"/>
      <c r="D202" s="69"/>
      <c r="E202" s="69"/>
      <c r="F202" s="69"/>
    </row>
    <row r="203" spans="1:6" ht="21" x14ac:dyDescent="0.35">
      <c r="A203" s="61" t="s">
        <v>1980</v>
      </c>
      <c r="B203" s="62" t="s">
        <v>1981</v>
      </c>
      <c r="C203" s="62" t="s">
        <v>1981</v>
      </c>
      <c r="D203" s="62" t="s">
        <v>2025</v>
      </c>
      <c r="E203" s="62" t="s">
        <v>2025</v>
      </c>
      <c r="F203" s="62" t="s">
        <v>2025</v>
      </c>
    </row>
    <row r="204" spans="1:6" ht="21" x14ac:dyDescent="0.35">
      <c r="A204" s="57" t="s">
        <v>1982</v>
      </c>
      <c r="B204" s="69"/>
      <c r="C204" s="69"/>
      <c r="D204" s="69"/>
      <c r="E204" s="69"/>
      <c r="F204" s="69"/>
    </row>
    <row r="205" spans="1:6" ht="21" x14ac:dyDescent="0.35">
      <c r="A205" s="61" t="s">
        <v>1983</v>
      </c>
      <c r="B205" s="62">
        <v>0</v>
      </c>
      <c r="C205" s="62">
        <v>0</v>
      </c>
      <c r="D205" s="62">
        <v>0</v>
      </c>
      <c r="E205" s="62">
        <v>0</v>
      </c>
      <c r="F205" s="62">
        <v>0</v>
      </c>
    </row>
    <row r="206" spans="1:6" ht="21" x14ac:dyDescent="0.35">
      <c r="A206" s="61" t="s">
        <v>1985</v>
      </c>
      <c r="B206" s="62">
        <v>20</v>
      </c>
      <c r="C206" s="62">
        <v>20</v>
      </c>
      <c r="D206" s="62">
        <v>20</v>
      </c>
      <c r="E206" s="62">
        <v>20</v>
      </c>
      <c r="F206" s="62">
        <v>20</v>
      </c>
    </row>
    <row r="207" spans="1:6" ht="21" x14ac:dyDescent="0.35">
      <c r="A207" s="61" t="s">
        <v>1986</v>
      </c>
      <c r="B207" s="62" t="s">
        <v>1959</v>
      </c>
      <c r="C207" s="62" t="s">
        <v>1959</v>
      </c>
      <c r="D207" s="62" t="s">
        <v>2019</v>
      </c>
      <c r="E207" s="62" t="s">
        <v>1959</v>
      </c>
      <c r="F207" s="62" t="s">
        <v>1959</v>
      </c>
    </row>
    <row r="208" spans="1:6" ht="21" x14ac:dyDescent="0.35">
      <c r="A208" s="61" t="s">
        <v>1987</v>
      </c>
      <c r="B208" s="62" t="s">
        <v>1970</v>
      </c>
      <c r="C208" s="62" t="s">
        <v>1970</v>
      </c>
      <c r="D208" s="62" t="s">
        <v>1970</v>
      </c>
      <c r="E208" s="62" t="s">
        <v>1970</v>
      </c>
      <c r="F208" s="62" t="s">
        <v>1970</v>
      </c>
    </row>
    <row r="209" spans="1:7" ht="21" x14ac:dyDescent="0.35">
      <c r="A209" s="57" t="s">
        <v>1988</v>
      </c>
      <c r="B209" s="69"/>
      <c r="C209" s="69"/>
      <c r="D209" s="69"/>
      <c r="E209" s="69"/>
      <c r="F209" s="69"/>
    </row>
    <row r="210" spans="1:7" ht="21" x14ac:dyDescent="0.35">
      <c r="A210" s="61" t="s">
        <v>1989</v>
      </c>
      <c r="B210" s="62" t="s">
        <v>2049</v>
      </c>
      <c r="C210" s="62" t="s">
        <v>2050</v>
      </c>
      <c r="D210" s="62" t="s">
        <v>2051</v>
      </c>
      <c r="E210" s="62">
        <v>18</v>
      </c>
      <c r="F210" s="62">
        <v>18</v>
      </c>
    </row>
    <row r="211" spans="1:7" ht="21" x14ac:dyDescent="0.35">
      <c r="A211" s="61" t="s">
        <v>1990</v>
      </c>
      <c r="B211" s="62" t="s">
        <v>2052</v>
      </c>
      <c r="C211" s="62" t="s">
        <v>2053</v>
      </c>
      <c r="D211" s="62" t="s">
        <v>2054</v>
      </c>
      <c r="E211" s="62" t="s">
        <v>2055</v>
      </c>
      <c r="F211" s="62" t="s">
        <v>2056</v>
      </c>
    </row>
    <row r="212" spans="1:7" ht="21" x14ac:dyDescent="0.35">
      <c r="A212" s="61" t="s">
        <v>1995</v>
      </c>
      <c r="B212" s="62" t="s">
        <v>1997</v>
      </c>
      <c r="C212" s="62" t="s">
        <v>1997</v>
      </c>
      <c r="D212" s="62" t="s">
        <v>1997</v>
      </c>
      <c r="E212" s="62" t="s">
        <v>1997</v>
      </c>
      <c r="F212" s="62" t="s">
        <v>1997</v>
      </c>
    </row>
    <row r="213" spans="1:7" ht="21" customHeight="1" x14ac:dyDescent="0.35">
      <c r="A213" s="61" t="s">
        <v>1998</v>
      </c>
      <c r="B213" s="62">
        <v>63</v>
      </c>
      <c r="C213" s="62">
        <v>63</v>
      </c>
      <c r="D213" s="62">
        <v>65</v>
      </c>
      <c r="E213" s="62">
        <v>65</v>
      </c>
      <c r="F213" s="62">
        <v>65</v>
      </c>
    </row>
    <row r="214" spans="1:7" ht="21" x14ac:dyDescent="0.35">
      <c r="A214" s="61" t="s">
        <v>1999</v>
      </c>
      <c r="B214" s="62" t="s">
        <v>2001</v>
      </c>
      <c r="C214" s="62" t="s">
        <v>2001</v>
      </c>
      <c r="D214" s="62" t="s">
        <v>2001</v>
      </c>
      <c r="E214" s="62" t="s">
        <v>2001</v>
      </c>
      <c r="F214" s="62" t="s">
        <v>2001</v>
      </c>
    </row>
    <row r="215" spans="1:7" ht="21" x14ac:dyDescent="0.35">
      <c r="A215" s="57"/>
      <c r="B215" s="69"/>
      <c r="C215" s="69"/>
      <c r="D215" s="69"/>
      <c r="E215" s="69"/>
      <c r="F215" s="69"/>
    </row>
    <row r="216" spans="1:7" ht="21" x14ac:dyDescent="0.35">
      <c r="A216" s="61"/>
      <c r="B216" s="75"/>
      <c r="C216" s="75"/>
      <c r="D216" s="75"/>
      <c r="E216" s="75"/>
      <c r="F216" s="75"/>
    </row>
    <row r="219" spans="1:7" x14ac:dyDescent="0.25">
      <c r="B219" s="99"/>
      <c r="C219" s="99"/>
      <c r="E219" s="47"/>
      <c r="F219" s="47"/>
    </row>
    <row r="220" spans="1:7" x14ac:dyDescent="0.25">
      <c r="B220" s="99"/>
      <c r="C220" s="99"/>
      <c r="E220" s="47"/>
      <c r="F220" s="47"/>
    </row>
    <row r="221" spans="1:7" ht="18.75" x14ac:dyDescent="0.3">
      <c r="B221" s="99"/>
      <c r="C221" s="99"/>
      <c r="E221" s="78"/>
      <c r="F221" s="47"/>
    </row>
    <row r="222" spans="1:7" ht="18.75" x14ac:dyDescent="0.3">
      <c r="E222" s="47"/>
      <c r="F222" s="78"/>
    </row>
    <row r="223" spans="1:7" x14ac:dyDescent="0.25">
      <c r="E223" s="47"/>
      <c r="F223" s="47"/>
    </row>
    <row r="224" spans="1:7" ht="18.75" x14ac:dyDescent="0.3">
      <c r="E224" s="47"/>
      <c r="F224" s="47"/>
      <c r="G224" s="78"/>
    </row>
    <row r="225" spans="1:6" x14ac:dyDescent="0.25">
      <c r="E225" s="47"/>
      <c r="F225" s="47"/>
    </row>
    <row r="226" spans="1:6" x14ac:dyDescent="0.25">
      <c r="D226" s="99"/>
      <c r="E226" s="47"/>
      <c r="F226" s="47"/>
    </row>
    <row r="227" spans="1:6" x14ac:dyDescent="0.25">
      <c r="D227" s="99"/>
      <c r="E227" s="47"/>
      <c r="F227" s="47"/>
    </row>
    <row r="228" spans="1:6" x14ac:dyDescent="0.25">
      <c r="D228" s="99"/>
      <c r="E228" s="47"/>
      <c r="F228" s="47"/>
    </row>
    <row r="229" spans="1:6" ht="16.5" thickBot="1" x14ac:dyDescent="0.3">
      <c r="E229" s="47"/>
      <c r="F229" s="47"/>
    </row>
    <row r="230" spans="1:6" ht="21" x14ac:dyDescent="0.35">
      <c r="A230" s="50" t="s">
        <v>1931</v>
      </c>
      <c r="B230" s="50" t="s">
        <v>1917</v>
      </c>
      <c r="E230" s="47"/>
      <c r="F230" s="47"/>
    </row>
    <row r="231" spans="1:6" ht="21.75" thickBot="1" x14ac:dyDescent="0.4">
      <c r="A231" s="51"/>
      <c r="B231" s="53" t="s">
        <v>2057</v>
      </c>
      <c r="E231" s="47"/>
      <c r="F231" s="47"/>
    </row>
    <row r="232" spans="1:6" ht="21.75" thickBot="1" x14ac:dyDescent="0.4">
      <c r="A232" s="54" t="s">
        <v>1932</v>
      </c>
      <c r="B232" s="56">
        <v>3908</v>
      </c>
      <c r="E232" s="47"/>
      <c r="F232" s="47"/>
    </row>
    <row r="233" spans="1:6" ht="21" x14ac:dyDescent="0.35">
      <c r="A233" s="80" t="s">
        <v>1933</v>
      </c>
      <c r="B233" s="100"/>
      <c r="C233" s="48"/>
      <c r="E233" s="47"/>
      <c r="F233" s="47"/>
    </row>
    <row r="234" spans="1:6" ht="21" x14ac:dyDescent="0.35">
      <c r="A234" s="61" t="s">
        <v>1934</v>
      </c>
      <c r="B234" s="62">
        <v>3500</v>
      </c>
      <c r="C234" s="48"/>
      <c r="E234" s="47"/>
      <c r="F234" s="47"/>
    </row>
    <row r="235" spans="1:6" ht="21" x14ac:dyDescent="0.35">
      <c r="A235" s="61" t="s">
        <v>1935</v>
      </c>
      <c r="B235" s="62" t="s">
        <v>1936</v>
      </c>
      <c r="C235" s="48"/>
      <c r="E235" s="47"/>
      <c r="F235" s="47"/>
    </row>
    <row r="236" spans="1:6" ht="21" x14ac:dyDescent="0.35">
      <c r="A236" s="61" t="s">
        <v>1937</v>
      </c>
      <c r="B236" s="62" t="s">
        <v>2058</v>
      </c>
      <c r="C236" s="48"/>
      <c r="E236" s="47"/>
      <c r="F236" s="47"/>
    </row>
    <row r="237" spans="1:6" ht="21" x14ac:dyDescent="0.35">
      <c r="A237" s="61" t="s">
        <v>1942</v>
      </c>
      <c r="B237" s="63">
        <v>0.75</v>
      </c>
      <c r="C237" s="48"/>
      <c r="E237" s="47"/>
      <c r="F237" s="47"/>
    </row>
    <row r="238" spans="1:6" ht="21" x14ac:dyDescent="0.35">
      <c r="A238" s="61" t="s">
        <v>1943</v>
      </c>
      <c r="B238" s="63">
        <v>0.7</v>
      </c>
      <c r="C238" s="48"/>
      <c r="E238" s="47"/>
      <c r="F238" s="47"/>
    </row>
    <row r="239" spans="1:6" ht="21" x14ac:dyDescent="0.35">
      <c r="A239" s="61" t="s">
        <v>1944</v>
      </c>
      <c r="B239" s="63">
        <v>0.65</v>
      </c>
      <c r="C239" s="48"/>
      <c r="E239" s="47"/>
      <c r="F239" s="47"/>
    </row>
    <row r="240" spans="1:6" ht="21" x14ac:dyDescent="0.35">
      <c r="A240" s="61" t="s">
        <v>1946</v>
      </c>
      <c r="B240" s="65">
        <v>0.10416666666666667</v>
      </c>
      <c r="C240" s="48"/>
      <c r="E240" s="47"/>
      <c r="F240" s="47"/>
    </row>
    <row r="241" spans="1:6" ht="21" x14ac:dyDescent="0.35">
      <c r="A241" s="61" t="s">
        <v>1947</v>
      </c>
      <c r="B241" s="62" t="s">
        <v>1949</v>
      </c>
      <c r="C241" s="48"/>
      <c r="E241" s="47"/>
      <c r="F241" s="47"/>
    </row>
    <row r="242" spans="1:6" ht="21" x14ac:dyDescent="0.35">
      <c r="A242" s="57" t="s">
        <v>1950</v>
      </c>
      <c r="B242" s="62"/>
      <c r="C242" s="48"/>
      <c r="E242" s="47"/>
      <c r="F242" s="47"/>
    </row>
    <row r="243" spans="1:6" ht="21" x14ac:dyDescent="0.35">
      <c r="A243" s="61" t="s">
        <v>1951</v>
      </c>
      <c r="B243" s="62" t="s">
        <v>2059</v>
      </c>
      <c r="C243" s="48"/>
      <c r="E243" s="47"/>
      <c r="F243" s="47"/>
    </row>
    <row r="244" spans="1:6" ht="21" x14ac:dyDescent="0.35">
      <c r="A244" s="61" t="s">
        <v>1953</v>
      </c>
      <c r="B244" s="62">
        <v>29</v>
      </c>
      <c r="C244" s="48"/>
      <c r="E244" s="47"/>
      <c r="F244" s="47"/>
    </row>
    <row r="245" spans="1:6" ht="21" x14ac:dyDescent="0.35">
      <c r="A245" s="61" t="s">
        <v>1954</v>
      </c>
      <c r="B245" s="62" t="s">
        <v>1956</v>
      </c>
      <c r="C245" s="48"/>
      <c r="E245" s="47"/>
      <c r="F245" s="47"/>
    </row>
    <row r="246" spans="1:6" ht="21" x14ac:dyDescent="0.35">
      <c r="A246" s="61" t="s">
        <v>1958</v>
      </c>
      <c r="B246" s="62" t="s">
        <v>2019</v>
      </c>
      <c r="C246" s="48"/>
      <c r="E246" s="47"/>
      <c r="F246" s="47"/>
    </row>
    <row r="247" spans="1:6" ht="21" x14ac:dyDescent="0.35">
      <c r="A247" s="61" t="s">
        <v>1960</v>
      </c>
      <c r="B247" s="62" t="s">
        <v>2019</v>
      </c>
      <c r="C247" s="48"/>
      <c r="E247" s="47"/>
      <c r="F247" s="47"/>
    </row>
    <row r="248" spans="1:6" ht="21" x14ac:dyDescent="0.35">
      <c r="A248" s="61" t="s">
        <v>1962</v>
      </c>
      <c r="B248" s="62" t="s">
        <v>2019</v>
      </c>
      <c r="C248" s="48"/>
      <c r="E248" s="47"/>
      <c r="F248" s="47"/>
    </row>
    <row r="249" spans="1:6" ht="21" x14ac:dyDescent="0.35">
      <c r="A249" s="68" t="s">
        <v>1963</v>
      </c>
      <c r="B249" s="62" t="s">
        <v>2019</v>
      </c>
      <c r="C249" s="48"/>
      <c r="E249" s="47"/>
      <c r="F249" s="47"/>
    </row>
    <row r="250" spans="1:6" ht="21" x14ac:dyDescent="0.35">
      <c r="A250" s="61" t="s">
        <v>1964</v>
      </c>
      <c r="B250" s="62" t="s">
        <v>2019</v>
      </c>
      <c r="C250" s="48"/>
      <c r="E250" s="47"/>
      <c r="F250" s="47"/>
    </row>
    <row r="251" spans="1:6" ht="21" x14ac:dyDescent="0.35">
      <c r="A251" s="61" t="s">
        <v>1965</v>
      </c>
      <c r="B251" s="62" t="s">
        <v>2019</v>
      </c>
      <c r="C251" s="84"/>
      <c r="E251" s="47"/>
      <c r="F251" s="47"/>
    </row>
    <row r="252" spans="1:6" ht="21" x14ac:dyDescent="0.35">
      <c r="A252" s="61" t="s">
        <v>1966</v>
      </c>
      <c r="B252" s="62">
        <v>8</v>
      </c>
      <c r="E252" s="47"/>
      <c r="F252" s="47"/>
    </row>
    <row r="253" spans="1:6" ht="21" x14ac:dyDescent="0.35">
      <c r="A253" s="61" t="s">
        <v>1967</v>
      </c>
      <c r="B253" s="69"/>
      <c r="E253" s="47"/>
      <c r="F253" s="47"/>
    </row>
    <row r="254" spans="1:6" ht="21" x14ac:dyDescent="0.35">
      <c r="A254" s="57" t="s">
        <v>1968</v>
      </c>
      <c r="B254" s="62" t="s">
        <v>2019</v>
      </c>
      <c r="F254" s="47"/>
    </row>
    <row r="255" spans="1:6" ht="21" x14ac:dyDescent="0.35">
      <c r="A255" s="61" t="s">
        <v>1969</v>
      </c>
      <c r="B255" s="69"/>
    </row>
    <row r="256" spans="1:6" ht="21" x14ac:dyDescent="0.35">
      <c r="A256" s="57" t="s">
        <v>1971</v>
      </c>
      <c r="B256" s="62" t="s">
        <v>2008</v>
      </c>
    </row>
    <row r="257" spans="1:2" ht="21" x14ac:dyDescent="0.35">
      <c r="A257" s="61" t="s">
        <v>1972</v>
      </c>
      <c r="B257" s="62" t="s">
        <v>2009</v>
      </c>
    </row>
    <row r="258" spans="1:2" ht="21" x14ac:dyDescent="0.35">
      <c r="A258" s="61" t="s">
        <v>1974</v>
      </c>
      <c r="B258" s="62" t="s">
        <v>2019</v>
      </c>
    </row>
    <row r="259" spans="1:2" ht="21" x14ac:dyDescent="0.35">
      <c r="A259" s="61" t="s">
        <v>1976</v>
      </c>
      <c r="B259" s="62" t="s">
        <v>2019</v>
      </c>
    </row>
    <row r="260" spans="1:2" ht="21" x14ac:dyDescent="0.35">
      <c r="A260" s="61" t="s">
        <v>1977</v>
      </c>
      <c r="B260" s="62" t="s">
        <v>1970</v>
      </c>
    </row>
    <row r="261" spans="1:2" ht="21" x14ac:dyDescent="0.35">
      <c r="A261" s="61" t="s">
        <v>1535</v>
      </c>
      <c r="B261" s="69"/>
    </row>
    <row r="262" spans="1:2" ht="21" x14ac:dyDescent="0.35">
      <c r="A262" s="57" t="s">
        <v>1979</v>
      </c>
      <c r="B262" s="62" t="s">
        <v>2025</v>
      </c>
    </row>
    <row r="263" spans="1:2" ht="21" x14ac:dyDescent="0.35">
      <c r="A263" s="61" t="s">
        <v>1980</v>
      </c>
      <c r="B263" s="69"/>
    </row>
    <row r="264" spans="1:2" ht="21" x14ac:dyDescent="0.35">
      <c r="A264" s="57" t="s">
        <v>1982</v>
      </c>
      <c r="B264" s="62">
        <v>0</v>
      </c>
    </row>
    <row r="265" spans="1:2" ht="21" x14ac:dyDescent="0.35">
      <c r="A265" s="61" t="s">
        <v>1983</v>
      </c>
      <c r="B265" s="62">
        <v>20</v>
      </c>
    </row>
    <row r="266" spans="1:2" ht="21" x14ac:dyDescent="0.35">
      <c r="A266" s="61" t="s">
        <v>1985</v>
      </c>
      <c r="B266" s="62" t="s">
        <v>2019</v>
      </c>
    </row>
    <row r="267" spans="1:2" ht="21" x14ac:dyDescent="0.35">
      <c r="A267" s="61" t="s">
        <v>1986</v>
      </c>
      <c r="B267" s="62" t="s">
        <v>1970</v>
      </c>
    </row>
    <row r="268" spans="1:2" ht="21" x14ac:dyDescent="0.35">
      <c r="A268" s="61" t="s">
        <v>1987</v>
      </c>
      <c r="B268" s="69"/>
    </row>
    <row r="269" spans="1:2" ht="21" x14ac:dyDescent="0.35">
      <c r="A269" s="57" t="s">
        <v>1988</v>
      </c>
      <c r="B269" s="62">
        <v>18.5</v>
      </c>
    </row>
    <row r="270" spans="1:2" ht="21" x14ac:dyDescent="0.35">
      <c r="A270" s="61" t="s">
        <v>1989</v>
      </c>
      <c r="B270" s="62" t="s">
        <v>2060</v>
      </c>
    </row>
    <row r="271" spans="1:2" ht="21" x14ac:dyDescent="0.35">
      <c r="A271" s="61" t="s">
        <v>1990</v>
      </c>
      <c r="B271" s="62"/>
    </row>
    <row r="272" spans="1:2" ht="21" x14ac:dyDescent="0.35">
      <c r="A272" s="61" t="s">
        <v>1995</v>
      </c>
      <c r="B272" s="62">
        <v>63</v>
      </c>
    </row>
    <row r="273" spans="1:3" ht="21" x14ac:dyDescent="0.35">
      <c r="A273" s="61" t="s">
        <v>1998</v>
      </c>
      <c r="B273" s="62" t="s">
        <v>2001</v>
      </c>
    </row>
    <row r="274" spans="1:3" ht="21" x14ac:dyDescent="0.35">
      <c r="A274" s="61" t="s">
        <v>1999</v>
      </c>
      <c r="B274" s="69"/>
    </row>
    <row r="275" spans="1:3" ht="21" x14ac:dyDescent="0.35">
      <c r="A275" s="57"/>
    </row>
    <row r="276" spans="1:3" ht="21" x14ac:dyDescent="0.35">
      <c r="A276" s="61"/>
    </row>
    <row r="279" spans="1:3" ht="21.75" thickBot="1" x14ac:dyDescent="0.4">
      <c r="A279" s="60"/>
      <c r="B279" s="60"/>
      <c r="C279" s="60"/>
    </row>
    <row r="280" spans="1:3" ht="21.75" thickBot="1" x14ac:dyDescent="0.4">
      <c r="A280" s="101" t="s">
        <v>2061</v>
      </c>
      <c r="B280" s="102" t="s">
        <v>1832</v>
      </c>
      <c r="C280" s="103" t="s">
        <v>1932</v>
      </c>
    </row>
    <row r="281" spans="1:3" ht="21" x14ac:dyDescent="0.35">
      <c r="A281" s="104" t="s">
        <v>1517</v>
      </c>
      <c r="B281" s="105" t="s">
        <v>1518</v>
      </c>
      <c r="C281" s="106">
        <v>592.41</v>
      </c>
    </row>
    <row r="282" spans="1:3" ht="21" x14ac:dyDescent="0.35">
      <c r="A282" s="107" t="s">
        <v>1519</v>
      </c>
      <c r="B282" s="108" t="s">
        <v>1918</v>
      </c>
      <c r="C282" s="109">
        <v>714.71400000000006</v>
      </c>
    </row>
    <row r="283" spans="1:3" ht="21" x14ac:dyDescent="0.35">
      <c r="A283" s="107" t="s">
        <v>1520</v>
      </c>
      <c r="B283" s="108" t="s">
        <v>1919</v>
      </c>
      <c r="C283" s="109">
        <v>1028.1179999999999</v>
      </c>
    </row>
    <row r="284" spans="1:3" ht="21.75" thickBot="1" x14ac:dyDescent="0.4">
      <c r="A284" s="110" t="s">
        <v>1521</v>
      </c>
      <c r="B284" s="111" t="s">
        <v>1522</v>
      </c>
      <c r="C284" s="112">
        <v>863.77200000000005</v>
      </c>
    </row>
    <row r="290" spans="1:3" ht="16.5" thickBot="1" x14ac:dyDescent="0.3"/>
    <row r="291" spans="1:3" ht="21.75" thickBot="1" x14ac:dyDescent="0.4">
      <c r="A291" s="113" t="s">
        <v>2062</v>
      </c>
      <c r="B291" s="102" t="s">
        <v>1832</v>
      </c>
      <c r="C291" s="114" t="s">
        <v>1932</v>
      </c>
    </row>
    <row r="292" spans="1:3" ht="21" x14ac:dyDescent="0.35">
      <c r="A292" s="115" t="s">
        <v>1524</v>
      </c>
      <c r="B292" s="105" t="s">
        <v>2063</v>
      </c>
      <c r="C292" s="116">
        <v>80.209999999999994</v>
      </c>
    </row>
    <row r="293" spans="1:3" ht="21" x14ac:dyDescent="0.35">
      <c r="A293" s="107" t="s">
        <v>1525</v>
      </c>
      <c r="B293" s="108" t="s">
        <v>2064</v>
      </c>
      <c r="C293" s="117">
        <v>202.61</v>
      </c>
    </row>
    <row r="294" spans="1:3" ht="21" x14ac:dyDescent="0.35">
      <c r="A294" s="107" t="s">
        <v>1526</v>
      </c>
      <c r="B294" s="108" t="s">
        <v>2065</v>
      </c>
      <c r="C294" s="118">
        <v>343.9</v>
      </c>
    </row>
    <row r="295" spans="1:3" ht="21" x14ac:dyDescent="0.35">
      <c r="A295" s="107" t="s">
        <v>2066</v>
      </c>
      <c r="B295" s="108" t="s">
        <v>1528</v>
      </c>
      <c r="C295" s="118">
        <v>122.98</v>
      </c>
    </row>
    <row r="296" spans="1:3" ht="21" x14ac:dyDescent="0.35">
      <c r="A296" s="107" t="s">
        <v>1529</v>
      </c>
      <c r="B296" s="108" t="s">
        <v>1530</v>
      </c>
      <c r="C296" s="118">
        <v>139.26</v>
      </c>
    </row>
    <row r="297" spans="1:3" ht="21" x14ac:dyDescent="0.35">
      <c r="A297" s="107" t="s">
        <v>1531</v>
      </c>
      <c r="B297" s="108" t="s">
        <v>1532</v>
      </c>
      <c r="C297" s="116">
        <v>16.18</v>
      </c>
    </row>
    <row r="298" spans="1:3" ht="21" x14ac:dyDescent="0.35">
      <c r="A298" s="107" t="s">
        <v>1533</v>
      </c>
      <c r="B298" s="108" t="s">
        <v>1534</v>
      </c>
      <c r="C298" s="116">
        <v>29.94</v>
      </c>
    </row>
    <row r="299" spans="1:3" ht="21" x14ac:dyDescent="0.35">
      <c r="A299" s="107" t="s">
        <v>1535</v>
      </c>
      <c r="B299" s="108" t="s">
        <v>1536</v>
      </c>
      <c r="C299" s="117">
        <v>55</v>
      </c>
    </row>
    <row r="300" spans="1:3" ht="21.75" thickBot="1" x14ac:dyDescent="0.4">
      <c r="A300" s="110" t="s">
        <v>1537</v>
      </c>
      <c r="B300" s="111" t="s">
        <v>1538</v>
      </c>
      <c r="C300" s="119" t="s">
        <v>2067</v>
      </c>
    </row>
    <row r="304" spans="1:3" ht="16.5" thickBot="1" x14ac:dyDescent="0.3"/>
    <row r="305" spans="1:3" ht="21.75" thickBot="1" x14ac:dyDescent="0.4">
      <c r="A305" s="113" t="s">
        <v>2068</v>
      </c>
      <c r="B305" s="102" t="s">
        <v>1832</v>
      </c>
      <c r="C305" s="114" t="s">
        <v>1932</v>
      </c>
    </row>
    <row r="306" spans="1:3" ht="21" x14ac:dyDescent="0.35">
      <c r="A306" s="120" t="s">
        <v>1540</v>
      </c>
      <c r="B306" s="105" t="s">
        <v>1541</v>
      </c>
      <c r="C306" s="116">
        <v>189.8</v>
      </c>
    </row>
    <row r="307" spans="1:3" ht="21" x14ac:dyDescent="0.35">
      <c r="A307" s="121" t="s">
        <v>1542</v>
      </c>
      <c r="B307" s="108" t="s">
        <v>1543</v>
      </c>
      <c r="C307" s="116">
        <v>129.54</v>
      </c>
    </row>
    <row r="308" spans="1:3" ht="21" x14ac:dyDescent="0.35">
      <c r="A308" s="122" t="s">
        <v>1544</v>
      </c>
      <c r="B308" s="108" t="s">
        <v>1545</v>
      </c>
      <c r="C308" s="116">
        <v>147.97999999999999</v>
      </c>
    </row>
    <row r="309" spans="1:3" ht="21" x14ac:dyDescent="0.35">
      <c r="A309" s="123" t="s">
        <v>1546</v>
      </c>
      <c r="B309" s="108" t="s">
        <v>1547</v>
      </c>
      <c r="C309" s="116">
        <v>272.8</v>
      </c>
    </row>
    <row r="310" spans="1:3" ht="21" x14ac:dyDescent="0.35">
      <c r="A310" s="123" t="s">
        <v>1548</v>
      </c>
      <c r="B310" s="108" t="s">
        <v>1549</v>
      </c>
      <c r="C310" s="116">
        <v>282.48</v>
      </c>
    </row>
    <row r="314" spans="1:3" ht="16.5" thickBot="1" x14ac:dyDescent="0.3"/>
    <row r="315" spans="1:3" ht="21.75" thickBot="1" x14ac:dyDescent="0.4">
      <c r="A315" s="113" t="s">
        <v>2069</v>
      </c>
      <c r="B315" s="102" t="s">
        <v>1832</v>
      </c>
      <c r="C315" s="114" t="s">
        <v>1932</v>
      </c>
    </row>
    <row r="316" spans="1:3" ht="21" x14ac:dyDescent="0.35">
      <c r="A316" s="120" t="s">
        <v>1551</v>
      </c>
      <c r="B316" s="105" t="s">
        <v>1552</v>
      </c>
      <c r="C316" s="116">
        <v>26.08</v>
      </c>
    </row>
    <row r="317" spans="1:3" ht="21" x14ac:dyDescent="0.35">
      <c r="A317" s="123" t="s">
        <v>1553</v>
      </c>
      <c r="B317" s="108" t="s">
        <v>2070</v>
      </c>
      <c r="C317" s="116">
        <v>27.89</v>
      </c>
    </row>
    <row r="318" spans="1:3" ht="21" x14ac:dyDescent="0.35">
      <c r="A318" s="123" t="s">
        <v>1554</v>
      </c>
      <c r="B318" s="108" t="s">
        <v>1924</v>
      </c>
      <c r="C318" s="116">
        <v>36.950000000000003</v>
      </c>
    </row>
    <row r="319" spans="1:3" ht="21" x14ac:dyDescent="0.35">
      <c r="A319" s="121" t="s">
        <v>1556</v>
      </c>
      <c r="B319" s="108" t="s">
        <v>1555</v>
      </c>
      <c r="C319" s="116">
        <v>29.34</v>
      </c>
    </row>
    <row r="320" spans="1:3" ht="21" x14ac:dyDescent="0.35">
      <c r="A320" s="122" t="s">
        <v>1557</v>
      </c>
      <c r="B320" s="108" t="s">
        <v>2071</v>
      </c>
      <c r="C320" s="116">
        <v>38.880000000000003</v>
      </c>
    </row>
    <row r="321" spans="1:3" ht="21" x14ac:dyDescent="0.35">
      <c r="A321" s="122" t="s">
        <v>1558</v>
      </c>
      <c r="B321" s="108" t="s">
        <v>2072</v>
      </c>
      <c r="C321" s="116">
        <v>36.950000000000003</v>
      </c>
    </row>
    <row r="322" spans="1:3" ht="21" x14ac:dyDescent="0.35">
      <c r="A322" s="124" t="s">
        <v>1926</v>
      </c>
      <c r="B322" s="108" t="s">
        <v>2073</v>
      </c>
      <c r="C322" s="116">
        <v>30.79</v>
      </c>
    </row>
  </sheetData>
  <printOptions horizontalCentered="1" verticalCentered="1"/>
  <pageMargins left="0" right="0" top="0" bottom="0" header="0" footer="0"/>
  <pageSetup paperSize="9" scale="45" fitToWidth="3" fitToHeight="2" orientation="landscape" r:id="rId1"/>
  <headerFooter>
    <oddFooter>&amp;LFluidra Magyarország Kft. - 2310 Szigetszentmiklós, Leshegy u. 4/a.  &amp;RÉRVÉNYES 2021.02.01.-TŐL 2022.01.31.-IG, VAGY VISSZAVONÁSIG</oddFooter>
  </headerFooter>
  <rowBreaks count="5" manualBreakCount="5">
    <brk id="54" max="8" man="1"/>
    <brk id="106" max="16383" man="1"/>
    <brk id="162" max="8" man="1"/>
    <brk id="228" max="8" man="1"/>
    <brk id="277" max="8" man="1"/>
  </rowBreaks>
  <colBreaks count="1" manualBreakCount="1">
    <brk id="1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6</vt:i4>
      </vt:variant>
      <vt:variant>
        <vt:lpstr>Névvel ellátott tartományok</vt:lpstr>
      </vt:variant>
      <vt:variant>
        <vt:i4>1</vt:i4>
      </vt:variant>
    </vt:vector>
  </HeadingPairs>
  <TitlesOfParts>
    <vt:vector size="7" baseType="lpstr">
      <vt:lpstr>KEZDŐLAP</vt:lpstr>
      <vt:lpstr>Öntözés</vt:lpstr>
      <vt:lpstr>PP-PE</vt:lpstr>
      <vt:lpstr>Fűmag</vt:lpstr>
      <vt:lpstr>Robotfűnyíró</vt:lpstr>
      <vt:lpstr>Robotok</vt:lpstr>
      <vt:lpstr>Robotok!Nyomtatási_terület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Pavloff Attila</dc:creator>
  <cp:lastModifiedBy>Horányi Áron</cp:lastModifiedBy>
  <cp:lastPrinted>2022-03-10T09:51:15Z</cp:lastPrinted>
  <dcterms:created xsi:type="dcterms:W3CDTF">2022-03-08T14:46:39Z</dcterms:created>
  <dcterms:modified xsi:type="dcterms:W3CDTF">2023-02-01T08:57:59Z</dcterms:modified>
</cp:coreProperties>
</file>